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7-11" sheetId="1" r:id="rId1"/>
    <sheet name="Лист1" sheetId="3" r:id="rId2"/>
  </sheets>
  <calcPr calcId="144525"/>
</workbook>
</file>

<file path=xl/calcChain.xml><?xml version="1.0" encoding="utf-8"?>
<calcChain xmlns="http://schemas.openxmlformats.org/spreadsheetml/2006/main">
  <c r="D67" i="1" l="1"/>
  <c r="H59" i="1"/>
  <c r="G59" i="1"/>
  <c r="F59" i="1"/>
  <c r="E59" i="1"/>
  <c r="D134" i="1"/>
  <c r="D89" i="1"/>
  <c r="D73" i="1"/>
  <c r="H127" i="1"/>
  <c r="G127" i="1"/>
  <c r="F127" i="1"/>
  <c r="E127" i="1"/>
  <c r="D127" i="1"/>
  <c r="H159" i="1"/>
  <c r="G159" i="1"/>
  <c r="F159" i="1"/>
  <c r="E159" i="1"/>
  <c r="D159" i="1"/>
  <c r="H143" i="1"/>
  <c r="G143" i="1"/>
  <c r="F143" i="1"/>
  <c r="E143" i="1"/>
  <c r="D143" i="1"/>
  <c r="H113" i="1" l="1"/>
  <c r="G113" i="1"/>
  <c r="F113" i="1"/>
  <c r="E113" i="1"/>
  <c r="D113" i="1"/>
  <c r="H98" i="1"/>
  <c r="G98" i="1"/>
  <c r="F98" i="1"/>
  <c r="E98" i="1"/>
  <c r="D98" i="1"/>
  <c r="H82" i="1"/>
  <c r="G82" i="1"/>
  <c r="F82" i="1"/>
  <c r="E82" i="1"/>
  <c r="D82" i="1"/>
  <c r="H67" i="1"/>
  <c r="G67" i="1"/>
  <c r="F67" i="1"/>
  <c r="E67" i="1"/>
  <c r="H52" i="1"/>
  <c r="G52" i="1"/>
  <c r="F52" i="1"/>
  <c r="E52" i="1"/>
  <c r="D52" i="1"/>
  <c r="H36" i="1"/>
  <c r="G36" i="1"/>
  <c r="F36" i="1"/>
  <c r="E36" i="1"/>
  <c r="D36" i="1"/>
  <c r="H21" i="1"/>
  <c r="G21" i="1"/>
  <c r="F21" i="1"/>
  <c r="E21" i="1"/>
  <c r="D21" i="1"/>
  <c r="D150" i="1" l="1"/>
  <c r="D12" i="1"/>
  <c r="E12" i="1"/>
  <c r="F12" i="1"/>
  <c r="G12" i="1"/>
  <c r="H150" i="1" l="1"/>
  <c r="G150" i="1"/>
  <c r="F150" i="1"/>
  <c r="E150" i="1"/>
  <c r="H134" i="1"/>
  <c r="G134" i="1"/>
  <c r="F134" i="1"/>
  <c r="E134" i="1"/>
  <c r="H119" i="1"/>
  <c r="G119" i="1"/>
  <c r="F119" i="1"/>
  <c r="E119" i="1"/>
  <c r="D119" i="1"/>
  <c r="H104" i="1"/>
  <c r="G104" i="1"/>
  <c r="F104" i="1"/>
  <c r="E104" i="1"/>
  <c r="D104" i="1"/>
  <c r="H89" i="1"/>
  <c r="G89" i="1"/>
  <c r="F89" i="1"/>
  <c r="E89" i="1"/>
  <c r="H73" i="1"/>
  <c r="G73" i="1"/>
  <c r="F73" i="1"/>
  <c r="E73" i="1"/>
  <c r="H43" i="1"/>
  <c r="G43" i="1"/>
  <c r="F43" i="1"/>
  <c r="E43" i="1"/>
  <c r="D43" i="1"/>
  <c r="H27" i="1"/>
  <c r="G27" i="1"/>
  <c r="F27" i="1"/>
  <c r="E27" i="1"/>
  <c r="D27" i="1"/>
  <c r="H12" i="1"/>
</calcChain>
</file>

<file path=xl/sharedStrings.xml><?xml version="1.0" encoding="utf-8"?>
<sst xmlns="http://schemas.openxmlformats.org/spreadsheetml/2006/main" count="303" uniqueCount="93">
  <si>
    <t>Завтрак</t>
  </si>
  <si>
    <t>Чай с сахаром</t>
  </si>
  <si>
    <t>Итого завтрак: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</si>
  <si>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</si>
  <si>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</si>
  <si>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</si>
  <si>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</si>
  <si>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</si>
  <si>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</si>
  <si>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</si>
  <si>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Омлет натуральный</t>
  </si>
  <si>
    <t>г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</si>
  <si>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</si>
  <si>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</si>
  <si>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</si>
  <si>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</si>
  <si>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</si>
  <si>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</si>
  <si>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</si>
  <si>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</si>
  <si>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</si>
  <si>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 день</t>
  </si>
  <si>
    <t>Вес блюда</t>
  </si>
  <si>
    <t>Энергетическая ценность, ккал</t>
  </si>
  <si>
    <t>Батон нарезной</t>
  </si>
  <si>
    <t>День</t>
  </si>
  <si>
    <t>Сыр</t>
  </si>
  <si>
    <t>Яблоко</t>
  </si>
  <si>
    <t>Запеканка из творога с джемом</t>
  </si>
  <si>
    <t>Груша</t>
  </si>
  <si>
    <t xml:space="preserve">Макароны отварные </t>
  </si>
  <si>
    <t>Макароны отварные с сыром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</si>
  <si>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</si>
  <si>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</si>
  <si>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</si>
  <si>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</si>
  <si>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</si>
  <si>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Каша "Дружба"</t>
  </si>
  <si>
    <t>Запеканка творожная со сгущенным молоком</t>
  </si>
  <si>
    <t>Бутерброд с сыром</t>
  </si>
  <si>
    <t>Чай с лимоном</t>
  </si>
  <si>
    <t>Птица в соусе с томатом</t>
  </si>
  <si>
    <t>Обед</t>
  </si>
  <si>
    <t>Рассольник "Ленинградский" на м/б</t>
  </si>
  <si>
    <t>Котлеты рыбные</t>
  </si>
  <si>
    <t>Рис отварной</t>
  </si>
  <si>
    <t>Компот из кураги</t>
  </si>
  <si>
    <t>Хлеб ржано-пшеничный</t>
  </si>
  <si>
    <t>Итого обед:</t>
  </si>
  <si>
    <t>Салат из свеклы отварной</t>
  </si>
  <si>
    <t>Суп гороховый на м/б</t>
  </si>
  <si>
    <t>Печень по-строгановски</t>
  </si>
  <si>
    <t>359/408</t>
  </si>
  <si>
    <t>Каша гречневая рассыпчатая</t>
  </si>
  <si>
    <t>Напиток из шиповника</t>
  </si>
  <si>
    <t>Салат витаминный</t>
  </si>
  <si>
    <t xml:space="preserve">г </t>
  </si>
  <si>
    <t>Суп с крупой (гречневый) на к/б</t>
  </si>
  <si>
    <t>Биточек из курицы</t>
  </si>
  <si>
    <t xml:space="preserve">Компот из изюма </t>
  </si>
  <si>
    <t>Винегрет с растительным маслом</t>
  </si>
  <si>
    <t>Суп картофельный с рыбой</t>
  </si>
  <si>
    <t>Плов из отварной птицы</t>
  </si>
  <si>
    <t>Компот из смеси сухофруктов</t>
  </si>
  <si>
    <t>Салат картофельный с соленым огурцом и зеленым горошком</t>
  </si>
  <si>
    <t>Борщ с капустой и картофелем на м/б</t>
  </si>
  <si>
    <t>Рыба тушеная в томате с овощами</t>
  </si>
  <si>
    <t>Картофельное пюре</t>
  </si>
  <si>
    <t>Салат из капусты с огурцами  помидорами</t>
  </si>
  <si>
    <t>Салат из свеклы с соленым огурцом</t>
  </si>
  <si>
    <t>Уха с крупой</t>
  </si>
  <si>
    <t>Рагу из овощей</t>
  </si>
  <si>
    <t>Каша вязкая молочная овсяная</t>
  </si>
  <si>
    <t>Салат из белокачанной капусты с морковью</t>
  </si>
  <si>
    <t>Оладьи из печени по-кунцевуски</t>
  </si>
  <si>
    <t>Пром.</t>
  </si>
  <si>
    <t>Щи из свежей капусты на к/б</t>
  </si>
  <si>
    <t>Картофель отварной</t>
  </si>
  <si>
    <t>Рагу из кур</t>
  </si>
  <si>
    <t>Мандарин</t>
  </si>
  <si>
    <t>Компот из свежих плодов или ягод</t>
  </si>
  <si>
    <t>Салат из моркови и  яблок</t>
  </si>
  <si>
    <t>1-4 классы</t>
  </si>
  <si>
    <t>Салат из моркови с сухофруктами(изюм)</t>
  </si>
  <si>
    <t>Салат из сырых овощей</t>
  </si>
  <si>
    <t xml:space="preserve">Салат из капусты белокочанной с яблоками </t>
  </si>
  <si>
    <t>Виноград</t>
  </si>
  <si>
    <t>Салат из моркови с сухофруктами(курага)</t>
  </si>
  <si>
    <t>Салат овощной с зеленым горошком</t>
  </si>
  <si>
    <t>54-29м</t>
  </si>
  <si>
    <t xml:space="preserve">Фрикадельки из говядины </t>
  </si>
  <si>
    <t>Котлеты из говядины</t>
  </si>
  <si>
    <t>Примерное десятидневное меню  для обучающихся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</si>
</sst>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84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6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4" fillId="3" borderId="23" xfId="0" applyNumberFormat="1" applyFont="1" applyFill="1" applyBorder="1" applyAlignment="1" applyProtection="1">
      <alignment horizontal="center"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11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 applyProtection="1">
      <alignment horizontal="center" vertical="top"/>
    </xf>
    <xf numFmtId="0" fontId="11" fillId="0" borderId="7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3" fillId="2" borderId="4" xfId="0" applyNumberFormat="1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top"/>
    </xf>
    <xf numFmtId="164" fontId="4" fillId="2" borderId="11" xfId="0" applyNumberFormat="1" applyFont="1" applyFill="1" applyBorder="1" applyAlignment="1" applyProtection="1">
      <alignment horizontal="center" vertical="top"/>
    </xf>
    <xf numFmtId="0" fontId="3" fillId="2" borderId="24" xfId="0" applyNumberFormat="1" applyFont="1" applyFill="1" applyBorder="1" applyAlignment="1" applyProtection="1">
      <alignment horizontal="left" vertical="top" wrapText="1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164" fontId="3" fillId="0" borderId="7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2" borderId="4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Fill="1" applyBorder="1" applyAlignment="1"/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top"/>
    </xf>
    <xf numFmtId="1" fontId="4" fillId="0" borderId="1" xfId="0" applyNumberFormat="1" applyFont="1" applyFill="1" applyBorder="1" applyAlignment="1" applyProtection="1">
      <alignment horizontal="center" vertical="top"/>
    </xf>
    <xf numFmtId="3" fontId="3" fillId="2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 applyProtection="1">
      <alignment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0" fontId="4" fillId="3" borderId="11" xfId="0" applyNumberFormat="1" applyFont="1" applyFill="1" applyBorder="1" applyAlignment="1" applyProtection="1">
      <alignment horizontal="center" vertical="top"/>
    </xf>
    <xf numFmtId="0" fontId="4" fillId="3" borderId="7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vertical="top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7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left" vertical="top" wrapText="1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0" borderId="11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10" fillId="0" borderId="18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03"/>
  <sheetViews>
    <sheetView tabSelected="1" topLeftCell="A58" zoomScaleNormal="100" workbookViewId="0">
      <selection activeCell="K133" sqref="K133"/>
    </sheetView>
  </sheetViews>
  <sheetFormatPr defaultRowHeight="12.75" x14ac:dyDescent="0.2"/>
  <cols>
    <col min="1" max="1" width="9.42578125" customWidth="1"/>
    <col min="2" max="2" width="35.5703125" customWidth="1"/>
    <col min="3" max="3" width="3.85546875" customWidth="1"/>
    <col min="4" max="4" width="6.5703125" customWidth="1"/>
    <col min="5" max="7" width="9.85546875" customWidth="1"/>
    <col min="8" max="9" width="9.28515625" customWidth="1"/>
    <col min="10" max="10" width="9.140625" style="57"/>
    <col min="11" max="11" width="15.140625" customWidth="1"/>
  </cols>
  <sheetData>
    <row r="1" spans="1:86" x14ac:dyDescent="0.2">
      <c r="A1" s="58"/>
      <c r="B1" s="59"/>
      <c r="C1" s="59"/>
      <c r="D1" s="59"/>
      <c r="E1" s="59"/>
      <c r="F1" s="59"/>
      <c r="G1" s="59"/>
      <c r="H1" s="59"/>
      <c r="I1" s="60"/>
      <c r="J1"/>
    </row>
    <row r="2" spans="1:86" ht="20.25" x14ac:dyDescent="0.2">
      <c r="A2" s="169" t="s">
        <v>92</v>
      </c>
      <c r="B2" s="170"/>
      <c r="C2" s="170"/>
      <c r="D2" s="170"/>
      <c r="E2" s="170"/>
      <c r="F2" s="170"/>
      <c r="G2" s="170"/>
      <c r="H2" s="170"/>
      <c r="I2" s="171"/>
      <c r="J2"/>
    </row>
    <row r="3" spans="1:86" ht="15.75" x14ac:dyDescent="0.2">
      <c r="A3" s="61"/>
      <c r="B3" s="27"/>
      <c r="C3" s="149" t="s">
        <v>82</v>
      </c>
      <c r="D3" s="2"/>
      <c r="E3" s="14"/>
      <c r="F3" s="2"/>
      <c r="G3" s="2"/>
      <c r="H3" s="2"/>
      <c r="I3" s="62"/>
      <c r="J3"/>
    </row>
    <row r="4" spans="1:86" ht="15" x14ac:dyDescent="0.2">
      <c r="A4" s="166"/>
      <c r="B4" s="167"/>
      <c r="C4" s="167"/>
      <c r="D4" s="167"/>
      <c r="E4" s="167"/>
      <c r="F4" s="167"/>
      <c r="G4" s="167"/>
      <c r="H4" s="167"/>
      <c r="I4" s="168"/>
      <c r="J4"/>
    </row>
    <row r="5" spans="1:86" ht="12.75" customHeight="1" x14ac:dyDescent="0.2">
      <c r="A5" s="177" t="s">
        <v>25</v>
      </c>
      <c r="B5" s="177" t="s">
        <v>4</v>
      </c>
      <c r="C5" s="178" t="s">
        <v>22</v>
      </c>
      <c r="D5" s="179"/>
      <c r="E5" s="172" t="s">
        <v>6</v>
      </c>
      <c r="F5" s="173"/>
      <c r="G5" s="174"/>
      <c r="H5" s="175" t="s">
        <v>23</v>
      </c>
      <c r="I5" s="182" t="s">
        <v>5</v>
      </c>
      <c r="J5"/>
    </row>
    <row r="6" spans="1:86" ht="53.25" customHeight="1" x14ac:dyDescent="0.2">
      <c r="A6" s="177"/>
      <c r="B6" s="177"/>
      <c r="C6" s="180"/>
      <c r="D6" s="181"/>
      <c r="E6" s="4" t="s">
        <v>3</v>
      </c>
      <c r="F6" s="55" t="s">
        <v>7</v>
      </c>
      <c r="G6" s="55" t="s">
        <v>8</v>
      </c>
      <c r="H6" s="176"/>
      <c r="I6" s="182"/>
      <c r="J6"/>
    </row>
    <row r="7" spans="1:86" s="20" customFormat="1" ht="15" customHeight="1" x14ac:dyDescent="0.2">
      <c r="A7" s="18" t="s">
        <v>21</v>
      </c>
      <c r="B7" s="21" t="s">
        <v>0</v>
      </c>
      <c r="C7" s="31"/>
      <c r="D7" s="31"/>
      <c r="E7" s="21"/>
      <c r="F7" s="22"/>
      <c r="G7" s="22"/>
      <c r="H7" s="32"/>
      <c r="I7" s="63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37" customFormat="1" x14ac:dyDescent="0.2">
      <c r="A8" s="164"/>
      <c r="B8" s="68" t="s">
        <v>72</v>
      </c>
      <c r="C8" s="34" t="s">
        <v>11</v>
      </c>
      <c r="D8" s="35">
        <v>180</v>
      </c>
      <c r="E8" s="36">
        <v>7.4</v>
      </c>
      <c r="F8" s="36">
        <v>8</v>
      </c>
      <c r="G8" s="36">
        <v>28</v>
      </c>
      <c r="H8" s="36">
        <v>212.8</v>
      </c>
      <c r="I8" s="103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37" customFormat="1" x14ac:dyDescent="0.2">
      <c r="A9" s="164"/>
      <c r="B9" s="87" t="s">
        <v>9</v>
      </c>
      <c r="C9" s="6" t="s">
        <v>11</v>
      </c>
      <c r="D9" s="24">
        <v>200</v>
      </c>
      <c r="E9" s="1">
        <v>2.8</v>
      </c>
      <c r="F9" s="1">
        <v>2.5</v>
      </c>
      <c r="G9" s="1">
        <v>13.6</v>
      </c>
      <c r="H9" s="1">
        <v>88</v>
      </c>
      <c r="I9" s="88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37" customFormat="1" x14ac:dyDescent="0.2">
      <c r="A10" s="164"/>
      <c r="B10" s="69" t="s">
        <v>39</v>
      </c>
      <c r="C10" s="6" t="s">
        <v>11</v>
      </c>
      <c r="D10" s="24">
        <v>40</v>
      </c>
      <c r="E10" s="1">
        <v>6.9</v>
      </c>
      <c r="F10" s="1">
        <v>9</v>
      </c>
      <c r="G10" s="1">
        <v>10</v>
      </c>
      <c r="H10" s="1">
        <v>149</v>
      </c>
      <c r="I10" s="24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76"/>
      <c r="B11" s="69" t="s">
        <v>27</v>
      </c>
      <c r="C11" s="6" t="s">
        <v>11</v>
      </c>
      <c r="D11" s="26">
        <v>100</v>
      </c>
      <c r="E11" s="1">
        <v>0.4</v>
      </c>
      <c r="F11" s="1">
        <v>0.4</v>
      </c>
      <c r="G11" s="1">
        <v>9.8000000000000007</v>
      </c>
      <c r="H11" s="1">
        <v>44</v>
      </c>
      <c r="I11" s="24">
        <v>82</v>
      </c>
      <c r="J11"/>
    </row>
    <row r="12" spans="1:86" x14ac:dyDescent="0.2">
      <c r="A12" s="76"/>
      <c r="B12" s="70" t="s">
        <v>2</v>
      </c>
      <c r="C12" s="6"/>
      <c r="D12" s="95">
        <f>SUM(D8:D11)</f>
        <v>520</v>
      </c>
      <c r="E12" s="12">
        <f>SUM(E8:E11)</f>
        <v>17.5</v>
      </c>
      <c r="F12" s="12">
        <f>SUM(F8:F11)</f>
        <v>19.899999999999999</v>
      </c>
      <c r="G12" s="12">
        <f>SUM(G8:G11)</f>
        <v>61.400000000000006</v>
      </c>
      <c r="H12" s="12">
        <f>SUM(H8:H11)</f>
        <v>493.8</v>
      </c>
      <c r="I12" s="85"/>
      <c r="J12"/>
    </row>
    <row r="13" spans="1:86" x14ac:dyDescent="0.2">
      <c r="A13" s="76"/>
      <c r="B13" s="21" t="s">
        <v>42</v>
      </c>
      <c r="C13" s="34"/>
      <c r="D13" s="101"/>
      <c r="E13" s="102"/>
      <c r="F13" s="102"/>
      <c r="G13" s="102"/>
      <c r="H13" s="102"/>
      <c r="I13" s="103"/>
      <c r="J13"/>
    </row>
    <row r="14" spans="1:86" ht="25.5" x14ac:dyDescent="0.2">
      <c r="A14" s="76"/>
      <c r="B14" s="71" t="s">
        <v>68</v>
      </c>
      <c r="C14" s="5" t="s">
        <v>11</v>
      </c>
      <c r="D14" s="23">
        <v>60</v>
      </c>
      <c r="E14" s="9">
        <v>1.38</v>
      </c>
      <c r="F14" s="9">
        <v>6.6</v>
      </c>
      <c r="G14" s="9">
        <v>2.34</v>
      </c>
      <c r="H14" s="9">
        <v>74.400000000000006</v>
      </c>
      <c r="I14" s="23">
        <v>5</v>
      </c>
      <c r="J14"/>
    </row>
    <row r="15" spans="1:86" x14ac:dyDescent="0.2">
      <c r="A15" s="76"/>
      <c r="B15" s="104" t="s">
        <v>43</v>
      </c>
      <c r="C15" s="24" t="s">
        <v>11</v>
      </c>
      <c r="D15" s="24">
        <v>200</v>
      </c>
      <c r="E15" s="1">
        <v>6.1</v>
      </c>
      <c r="F15" s="1">
        <v>6.48</v>
      </c>
      <c r="G15" s="1">
        <v>10.6</v>
      </c>
      <c r="H15" s="1">
        <v>127</v>
      </c>
      <c r="I15" s="24">
        <v>134</v>
      </c>
      <c r="J15"/>
    </row>
    <row r="16" spans="1:86" x14ac:dyDescent="0.2">
      <c r="A16" s="76"/>
      <c r="B16" s="105" t="s">
        <v>44</v>
      </c>
      <c r="C16" s="5" t="s">
        <v>11</v>
      </c>
      <c r="D16" s="106">
        <v>100</v>
      </c>
      <c r="E16" s="9">
        <v>13</v>
      </c>
      <c r="F16" s="9">
        <v>1.6</v>
      </c>
      <c r="G16" s="9">
        <v>10</v>
      </c>
      <c r="H16" s="9">
        <v>234.9</v>
      </c>
      <c r="I16" s="23">
        <v>307</v>
      </c>
      <c r="J16"/>
    </row>
    <row r="17" spans="1:34" x14ac:dyDescent="0.2">
      <c r="A17" s="76"/>
      <c r="B17" s="72" t="s">
        <v>45</v>
      </c>
      <c r="C17" s="6" t="s">
        <v>11</v>
      </c>
      <c r="D17" s="24">
        <v>150</v>
      </c>
      <c r="E17" s="9">
        <v>3.69</v>
      </c>
      <c r="F17" s="9">
        <v>6</v>
      </c>
      <c r="G17" s="9">
        <v>33.81</v>
      </c>
      <c r="H17" s="9">
        <v>204.6</v>
      </c>
      <c r="I17" s="23">
        <v>241</v>
      </c>
      <c r="J17"/>
    </row>
    <row r="18" spans="1:34" x14ac:dyDescent="0.2">
      <c r="A18" s="76"/>
      <c r="B18" s="72" t="s">
        <v>46</v>
      </c>
      <c r="C18" s="6" t="s">
        <v>11</v>
      </c>
      <c r="D18" s="24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24">
        <v>494</v>
      </c>
      <c r="J18"/>
    </row>
    <row r="19" spans="1:34" x14ac:dyDescent="0.2">
      <c r="A19" s="76"/>
      <c r="B19" s="72" t="s">
        <v>47</v>
      </c>
      <c r="C19" s="6" t="s">
        <v>11</v>
      </c>
      <c r="D19" s="24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85">
        <v>110</v>
      </c>
      <c r="J19"/>
    </row>
    <row r="20" spans="1:34" x14ac:dyDescent="0.2">
      <c r="A20" s="76"/>
      <c r="B20" s="72" t="s">
        <v>24</v>
      </c>
      <c r="C20" s="6" t="s">
        <v>11</v>
      </c>
      <c r="D20" s="24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24">
        <v>111</v>
      </c>
      <c r="J20"/>
    </row>
    <row r="21" spans="1:34" x14ac:dyDescent="0.2">
      <c r="A21" s="76"/>
      <c r="B21" s="107" t="s">
        <v>48</v>
      </c>
      <c r="C21" s="108" t="s">
        <v>11</v>
      </c>
      <c r="D21" s="108">
        <f>SUM(D14:D20)</f>
        <v>760</v>
      </c>
      <c r="E21" s="109">
        <f>SUM(E14:E20)</f>
        <v>28.250000000000004</v>
      </c>
      <c r="F21" s="109">
        <f>SUM(F14:F20)</f>
        <v>21.619999999999997</v>
      </c>
      <c r="G21" s="109">
        <f>SUM(G14:G20)</f>
        <v>86.93</v>
      </c>
      <c r="H21" s="109">
        <f>SUM(H14:H20)</f>
        <v>787.59999999999991</v>
      </c>
      <c r="I21" s="56"/>
      <c r="J21"/>
    </row>
    <row r="22" spans="1:34" s="49" customFormat="1" x14ac:dyDescent="0.2">
      <c r="A22" s="154" t="s">
        <v>13</v>
      </c>
      <c r="B22" s="21" t="s">
        <v>0</v>
      </c>
      <c r="C22" s="30"/>
      <c r="D22" s="40"/>
      <c r="E22" s="40"/>
      <c r="F22" s="40"/>
      <c r="G22" s="40"/>
      <c r="H22" s="40"/>
      <c r="I22" s="135"/>
      <c r="J22" s="47"/>
      <c r="K22" s="84"/>
      <c r="L22" s="84"/>
      <c r="M22" s="84"/>
      <c r="N22" s="84"/>
      <c r="O22" s="84"/>
      <c r="P22" s="84"/>
      <c r="Q22" s="84"/>
      <c r="R22" s="48"/>
    </row>
    <row r="23" spans="1:34" s="47" customFormat="1" x14ac:dyDescent="0.2">
      <c r="A23" s="183"/>
      <c r="B23" s="73" t="s">
        <v>83</v>
      </c>
      <c r="C23" s="34" t="s">
        <v>11</v>
      </c>
      <c r="D23" s="56">
        <v>100</v>
      </c>
      <c r="E23" s="41">
        <v>1.2</v>
      </c>
      <c r="F23" s="41">
        <v>6.1</v>
      </c>
      <c r="G23" s="41">
        <v>16.2</v>
      </c>
      <c r="H23" s="36">
        <v>125</v>
      </c>
      <c r="I23" s="56">
        <v>24</v>
      </c>
      <c r="R23" s="49"/>
    </row>
    <row r="24" spans="1:34" x14ac:dyDescent="0.2">
      <c r="A24" s="163"/>
      <c r="B24" s="68" t="s">
        <v>28</v>
      </c>
      <c r="C24" s="34" t="s">
        <v>11</v>
      </c>
      <c r="D24" s="35">
        <v>170</v>
      </c>
      <c r="E24" s="36">
        <v>24</v>
      </c>
      <c r="F24" s="36">
        <v>11.55</v>
      </c>
      <c r="G24" s="36">
        <v>35.5</v>
      </c>
      <c r="H24" s="36">
        <v>343.4</v>
      </c>
      <c r="I24" s="103">
        <v>279</v>
      </c>
      <c r="J24"/>
      <c r="K24" s="47"/>
      <c r="L24" s="47"/>
      <c r="M24" s="47"/>
      <c r="N24" s="47"/>
      <c r="O24" s="47"/>
      <c r="P24" s="47"/>
      <c r="Q24" s="47"/>
      <c r="R24" s="47"/>
    </row>
    <row r="25" spans="1:34" x14ac:dyDescent="0.2">
      <c r="A25" s="163"/>
      <c r="B25" s="69" t="s">
        <v>40</v>
      </c>
      <c r="C25" s="6" t="s">
        <v>11</v>
      </c>
      <c r="D25" s="24">
        <v>200</v>
      </c>
      <c r="E25" s="1">
        <v>0.3</v>
      </c>
      <c r="F25" s="1">
        <v>0.1</v>
      </c>
      <c r="G25" s="1">
        <v>9.5</v>
      </c>
      <c r="H25" s="1">
        <v>40</v>
      </c>
      <c r="I25" s="103">
        <v>459</v>
      </c>
      <c r="J25"/>
    </row>
    <row r="26" spans="1:34" s="20" customFormat="1" x14ac:dyDescent="0.2">
      <c r="A26" s="163"/>
      <c r="B26" s="79" t="s">
        <v>24</v>
      </c>
      <c r="C26" s="6" t="s">
        <v>11</v>
      </c>
      <c r="D26" s="28">
        <v>30</v>
      </c>
      <c r="E26" s="1">
        <v>2.25</v>
      </c>
      <c r="F26" s="1">
        <v>0.87</v>
      </c>
      <c r="G26" s="1">
        <v>15.4</v>
      </c>
      <c r="H26" s="1">
        <v>78.599999999999994</v>
      </c>
      <c r="I26" s="85">
        <v>111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37" customFormat="1" x14ac:dyDescent="0.2">
      <c r="A27" s="75"/>
      <c r="B27" s="70" t="s">
        <v>2</v>
      </c>
      <c r="C27" s="43"/>
      <c r="D27" s="96">
        <f>SUM(D23:D26)</f>
        <v>500</v>
      </c>
      <c r="E27" s="44">
        <f>SUM(E23:E26)</f>
        <v>27.75</v>
      </c>
      <c r="F27" s="44">
        <f>SUM(F23:F26)</f>
        <v>18.62</v>
      </c>
      <c r="G27" s="44">
        <f>SUM(G23:G26)</f>
        <v>76.600000000000009</v>
      </c>
      <c r="H27" s="44">
        <f>SUM(H23:H26)</f>
        <v>587</v>
      </c>
      <c r="I27" s="86"/>
      <c r="J27"/>
      <c r="K27"/>
      <c r="L27"/>
      <c r="M27"/>
      <c r="N27"/>
      <c r="O27"/>
      <c r="P27"/>
      <c r="Q27"/>
      <c r="R27"/>
    </row>
    <row r="28" spans="1:34" x14ac:dyDescent="0.2">
      <c r="A28" s="75"/>
      <c r="B28" s="21" t="s">
        <v>42</v>
      </c>
      <c r="C28" s="110"/>
      <c r="D28" s="111"/>
      <c r="E28" s="112"/>
      <c r="F28" s="112"/>
      <c r="G28" s="112"/>
      <c r="H28" s="112"/>
      <c r="I28" s="136"/>
      <c r="J28"/>
    </row>
    <row r="29" spans="1:34" x14ac:dyDescent="0.2">
      <c r="A29" s="75"/>
      <c r="B29" s="71" t="s">
        <v>49</v>
      </c>
      <c r="C29" s="6" t="s">
        <v>11</v>
      </c>
      <c r="D29" s="23">
        <v>60</v>
      </c>
      <c r="E29" s="9">
        <v>0.9</v>
      </c>
      <c r="F29" s="9">
        <v>4</v>
      </c>
      <c r="G29" s="9">
        <v>5</v>
      </c>
      <c r="H29" s="9">
        <v>55</v>
      </c>
      <c r="I29" s="23">
        <v>26</v>
      </c>
      <c r="J29"/>
    </row>
    <row r="30" spans="1:34" x14ac:dyDescent="0.2">
      <c r="A30" s="75"/>
      <c r="B30" s="113" t="s">
        <v>50</v>
      </c>
      <c r="C30" s="24" t="s">
        <v>11</v>
      </c>
      <c r="D30" s="114">
        <v>200</v>
      </c>
      <c r="E30" s="115">
        <v>9.0500000000000007</v>
      </c>
      <c r="F30" s="115">
        <v>5.26</v>
      </c>
      <c r="G30" s="115">
        <v>11.68</v>
      </c>
      <c r="H30" s="115">
        <v>131</v>
      </c>
      <c r="I30" s="100">
        <v>144</v>
      </c>
      <c r="J30"/>
    </row>
    <row r="31" spans="1:34" x14ac:dyDescent="0.2">
      <c r="A31" s="75"/>
      <c r="B31" s="116" t="s">
        <v>51</v>
      </c>
      <c r="C31" s="6" t="s">
        <v>11</v>
      </c>
      <c r="D31" s="99">
        <v>100</v>
      </c>
      <c r="E31" s="46">
        <v>16.600000000000001</v>
      </c>
      <c r="F31" s="46">
        <v>8</v>
      </c>
      <c r="G31" s="46">
        <v>9.3000000000000007</v>
      </c>
      <c r="H31" s="46">
        <v>176</v>
      </c>
      <c r="I31" s="99" t="s">
        <v>52</v>
      </c>
      <c r="J31"/>
    </row>
    <row r="32" spans="1:34" x14ac:dyDescent="0.2">
      <c r="A32" s="75"/>
      <c r="B32" s="68" t="s">
        <v>53</v>
      </c>
      <c r="C32" s="6" t="s">
        <v>11</v>
      </c>
      <c r="D32" s="56">
        <v>150</v>
      </c>
      <c r="E32" s="36">
        <v>8.5500000000000007</v>
      </c>
      <c r="F32" s="36">
        <v>7.8</v>
      </c>
      <c r="G32" s="36">
        <v>37</v>
      </c>
      <c r="H32" s="36">
        <v>253</v>
      </c>
      <c r="I32" s="103">
        <v>202</v>
      </c>
      <c r="J32"/>
    </row>
    <row r="33" spans="1:18" x14ac:dyDescent="0.2">
      <c r="A33" s="75"/>
      <c r="B33" s="122" t="s">
        <v>59</v>
      </c>
      <c r="C33" s="16" t="s">
        <v>11</v>
      </c>
      <c r="D33" s="24">
        <v>200</v>
      </c>
      <c r="E33" s="123">
        <v>0.8</v>
      </c>
      <c r="F33" s="123">
        <v>0.01</v>
      </c>
      <c r="G33" s="123">
        <v>30</v>
      </c>
      <c r="H33" s="1">
        <v>120</v>
      </c>
      <c r="I33" s="24">
        <v>494</v>
      </c>
      <c r="J33"/>
    </row>
    <row r="34" spans="1:18" x14ac:dyDescent="0.2">
      <c r="A34" s="75"/>
      <c r="B34" s="72" t="s">
        <v>47</v>
      </c>
      <c r="C34" s="6" t="s">
        <v>11</v>
      </c>
      <c r="D34" s="24">
        <v>30</v>
      </c>
      <c r="E34" s="1">
        <v>1.98</v>
      </c>
      <c r="F34" s="1">
        <v>0.36</v>
      </c>
      <c r="G34" s="1">
        <v>10.199999999999999</v>
      </c>
      <c r="H34" s="1">
        <v>54.3</v>
      </c>
      <c r="I34" s="137">
        <v>110</v>
      </c>
      <c r="J34"/>
    </row>
    <row r="35" spans="1:18" x14ac:dyDescent="0.2">
      <c r="A35" s="75"/>
      <c r="B35" s="72" t="s">
        <v>24</v>
      </c>
      <c r="C35" s="6" t="s">
        <v>11</v>
      </c>
      <c r="D35" s="24">
        <v>20</v>
      </c>
      <c r="E35" s="1">
        <v>1.5</v>
      </c>
      <c r="F35" s="1">
        <v>0.57999999999999996</v>
      </c>
      <c r="G35" s="1">
        <v>10.28</v>
      </c>
      <c r="H35" s="1">
        <v>52.4</v>
      </c>
      <c r="I35" s="54">
        <v>111</v>
      </c>
      <c r="J35"/>
    </row>
    <row r="36" spans="1:18" x14ac:dyDescent="0.2">
      <c r="A36" s="75"/>
      <c r="B36" s="107" t="s">
        <v>48</v>
      </c>
      <c r="C36" s="108" t="s">
        <v>11</v>
      </c>
      <c r="D36" s="45">
        <f>SUM(D29:D35)</f>
        <v>760</v>
      </c>
      <c r="E36" s="117">
        <f>SUM(E29:E35)</f>
        <v>39.380000000000003</v>
      </c>
      <c r="F36" s="117">
        <f>SUM(F29:F35)</f>
        <v>26.009999999999998</v>
      </c>
      <c r="G36" s="117">
        <f>SUM(G29:G35)</f>
        <v>113.46000000000001</v>
      </c>
      <c r="H36" s="118">
        <f>SUM(H29:H35)</f>
        <v>841.69999999999993</v>
      </c>
      <c r="I36" s="99"/>
      <c r="J36"/>
    </row>
    <row r="37" spans="1:18" s="39" customFormat="1" x14ac:dyDescent="0.2">
      <c r="A37" s="154" t="s">
        <v>12</v>
      </c>
      <c r="B37" s="30" t="s">
        <v>0</v>
      </c>
      <c r="C37" s="30"/>
      <c r="D37" s="64"/>
      <c r="E37" s="64"/>
      <c r="F37" s="64"/>
      <c r="G37" s="64"/>
      <c r="H37" s="64"/>
      <c r="I37" s="30"/>
      <c r="J37"/>
      <c r="K37"/>
      <c r="L37"/>
      <c r="M37"/>
      <c r="N37"/>
      <c r="O37"/>
      <c r="P37"/>
      <c r="Q37"/>
      <c r="R37" s="33"/>
    </row>
    <row r="38" spans="1:18" x14ac:dyDescent="0.2">
      <c r="A38" s="45"/>
      <c r="B38" s="71" t="s">
        <v>36</v>
      </c>
      <c r="C38" s="5" t="s">
        <v>11</v>
      </c>
      <c r="D38" s="23">
        <v>180</v>
      </c>
      <c r="E38" s="9">
        <v>5.2</v>
      </c>
      <c r="F38" s="9">
        <v>5.7</v>
      </c>
      <c r="G38" s="9">
        <v>32.4</v>
      </c>
      <c r="H38" s="9">
        <v>208.43</v>
      </c>
      <c r="I38" s="23">
        <v>217</v>
      </c>
      <c r="J38"/>
      <c r="R38" s="39"/>
    </row>
    <row r="39" spans="1:18" x14ac:dyDescent="0.2">
      <c r="A39" s="164"/>
      <c r="B39" s="77" t="s">
        <v>32</v>
      </c>
      <c r="C39" s="5" t="s">
        <v>11</v>
      </c>
      <c r="D39" s="24">
        <v>200</v>
      </c>
      <c r="E39" s="1">
        <v>3.3</v>
      </c>
      <c r="F39" s="1">
        <v>2.9</v>
      </c>
      <c r="G39" s="1">
        <v>13.8</v>
      </c>
      <c r="H39" s="1">
        <v>94</v>
      </c>
      <c r="I39" s="85">
        <v>462</v>
      </c>
      <c r="J39"/>
    </row>
    <row r="40" spans="1:18" s="33" customFormat="1" x14ac:dyDescent="0.2">
      <c r="A40" s="164"/>
      <c r="B40" s="69" t="s">
        <v>24</v>
      </c>
      <c r="C40" s="6" t="s">
        <v>11</v>
      </c>
      <c r="D40" s="24">
        <v>20</v>
      </c>
      <c r="E40" s="1">
        <v>1.5</v>
      </c>
      <c r="F40" s="1">
        <v>0.57999999999999996</v>
      </c>
      <c r="G40" s="1">
        <v>10.28</v>
      </c>
      <c r="H40" s="1">
        <v>52.4</v>
      </c>
      <c r="I40" s="103">
        <v>111</v>
      </c>
      <c r="J40"/>
      <c r="K40"/>
      <c r="L40"/>
      <c r="M40"/>
      <c r="N40"/>
      <c r="O40"/>
      <c r="P40"/>
      <c r="Q40"/>
      <c r="R40"/>
    </row>
    <row r="41" spans="1:18" s="39" customFormat="1" x14ac:dyDescent="0.2">
      <c r="A41" s="164"/>
      <c r="B41" s="69" t="s">
        <v>33</v>
      </c>
      <c r="C41" s="34" t="s">
        <v>11</v>
      </c>
      <c r="D41" s="35">
        <v>10</v>
      </c>
      <c r="E41" s="1">
        <v>0.08</v>
      </c>
      <c r="F41" s="1">
        <v>7.2</v>
      </c>
      <c r="G41" s="1">
        <v>0.13</v>
      </c>
      <c r="H41" s="1">
        <v>73.180000000000007</v>
      </c>
      <c r="I41" s="138">
        <v>79</v>
      </c>
      <c r="J41"/>
      <c r="K41"/>
      <c r="L41"/>
      <c r="M41"/>
      <c r="N41"/>
      <c r="O41"/>
      <c r="P41"/>
      <c r="Q41"/>
      <c r="R41" s="33"/>
    </row>
    <row r="42" spans="1:18" x14ac:dyDescent="0.2">
      <c r="A42" s="164"/>
      <c r="B42" s="79" t="s">
        <v>29</v>
      </c>
      <c r="C42" s="5" t="s">
        <v>11</v>
      </c>
      <c r="D42" s="97">
        <v>100</v>
      </c>
      <c r="E42" s="50">
        <v>0.4</v>
      </c>
      <c r="F42" s="50">
        <v>0.3</v>
      </c>
      <c r="G42" s="50">
        <v>10.3</v>
      </c>
      <c r="H42" s="50">
        <v>47</v>
      </c>
      <c r="I42" s="138">
        <v>82</v>
      </c>
      <c r="J42"/>
      <c r="R42" s="39"/>
    </row>
    <row r="43" spans="1:18" x14ac:dyDescent="0.2">
      <c r="A43" s="164"/>
      <c r="B43" s="70" t="s">
        <v>2</v>
      </c>
      <c r="C43" s="7" t="s">
        <v>11</v>
      </c>
      <c r="D43" s="98">
        <f>SUM(D38:D42)</f>
        <v>510</v>
      </c>
      <c r="E43" s="11">
        <f>SUM(E38:E42)</f>
        <v>10.48</v>
      </c>
      <c r="F43" s="11">
        <f>SUM(F38:F42)</f>
        <v>16.68</v>
      </c>
      <c r="G43" s="11">
        <f>SUM(G38:G42)</f>
        <v>66.910000000000011</v>
      </c>
      <c r="H43" s="11">
        <f>SUM(H38:H42)</f>
        <v>475.01</v>
      </c>
      <c r="I43" s="139"/>
      <c r="J43"/>
    </row>
    <row r="44" spans="1:18" x14ac:dyDescent="0.2">
      <c r="A44" s="76"/>
      <c r="B44" s="21" t="s">
        <v>42</v>
      </c>
      <c r="C44" s="7"/>
      <c r="D44" s="98"/>
      <c r="E44" s="11"/>
      <c r="F44" s="11"/>
      <c r="G44" s="11"/>
      <c r="H44" s="11"/>
      <c r="I44" s="139"/>
      <c r="J44"/>
    </row>
    <row r="45" spans="1:18" x14ac:dyDescent="0.2">
      <c r="A45" s="76"/>
      <c r="B45" s="119" t="s">
        <v>55</v>
      </c>
      <c r="C45" s="5" t="s">
        <v>56</v>
      </c>
      <c r="D45" s="24">
        <v>60</v>
      </c>
      <c r="E45" s="1">
        <v>1</v>
      </c>
      <c r="F45" s="1">
        <v>3</v>
      </c>
      <c r="G45" s="1">
        <v>3</v>
      </c>
      <c r="H45" s="1">
        <v>44</v>
      </c>
      <c r="I45" s="134">
        <v>2</v>
      </c>
      <c r="J45"/>
    </row>
    <row r="46" spans="1:18" x14ac:dyDescent="0.2">
      <c r="A46" s="76"/>
      <c r="B46" s="79" t="s">
        <v>57</v>
      </c>
      <c r="C46" s="120" t="s">
        <v>11</v>
      </c>
      <c r="D46" s="5">
        <v>200</v>
      </c>
      <c r="E46" s="121">
        <v>11.4</v>
      </c>
      <c r="F46" s="121">
        <v>7.6</v>
      </c>
      <c r="G46" s="121">
        <v>7.84</v>
      </c>
      <c r="H46" s="121">
        <v>106.3</v>
      </c>
      <c r="I46" s="121">
        <v>114</v>
      </c>
      <c r="J46"/>
    </row>
    <row r="47" spans="1:18" x14ac:dyDescent="0.2">
      <c r="A47" s="76"/>
      <c r="B47" s="161" t="s">
        <v>90</v>
      </c>
      <c r="C47" s="6" t="s">
        <v>11</v>
      </c>
      <c r="D47" s="24">
        <v>90</v>
      </c>
      <c r="E47" s="9">
        <v>10.9</v>
      </c>
      <c r="F47" s="9">
        <v>11</v>
      </c>
      <c r="G47" s="9">
        <v>6</v>
      </c>
      <c r="H47" s="9">
        <v>172</v>
      </c>
      <c r="I47" s="162" t="s">
        <v>89</v>
      </c>
      <c r="J47"/>
    </row>
    <row r="48" spans="1:18" x14ac:dyDescent="0.2">
      <c r="A48" s="76"/>
      <c r="B48" s="77" t="s">
        <v>30</v>
      </c>
      <c r="C48" s="15" t="s">
        <v>11</v>
      </c>
      <c r="D48" s="51">
        <v>150</v>
      </c>
      <c r="E48" s="93">
        <v>5.55</v>
      </c>
      <c r="F48" s="93">
        <v>4.95</v>
      </c>
      <c r="G48" s="93">
        <v>29.55</v>
      </c>
      <c r="H48" s="46">
        <v>184.5</v>
      </c>
      <c r="I48" s="99">
        <v>256</v>
      </c>
      <c r="J48"/>
    </row>
    <row r="49" spans="1:10" x14ac:dyDescent="0.2">
      <c r="A49" s="76"/>
      <c r="B49" s="119" t="s">
        <v>80</v>
      </c>
      <c r="C49" s="5" t="s">
        <v>11</v>
      </c>
      <c r="D49" s="24">
        <v>200</v>
      </c>
      <c r="E49" s="24">
        <v>0.3</v>
      </c>
      <c r="F49" s="24">
        <v>0.1</v>
      </c>
      <c r="G49" s="24">
        <v>17.2</v>
      </c>
      <c r="H49" s="24">
        <v>86.5</v>
      </c>
      <c r="I49" s="24">
        <v>511</v>
      </c>
      <c r="J49"/>
    </row>
    <row r="50" spans="1:10" x14ac:dyDescent="0.2">
      <c r="A50" s="76"/>
      <c r="B50" s="72" t="s">
        <v>47</v>
      </c>
      <c r="C50" s="6" t="s">
        <v>11</v>
      </c>
      <c r="D50" s="124">
        <v>30</v>
      </c>
      <c r="E50" s="125">
        <v>1.98</v>
      </c>
      <c r="F50" s="125">
        <v>0.36</v>
      </c>
      <c r="G50" s="125">
        <v>10.199999999999999</v>
      </c>
      <c r="H50" s="125">
        <v>54.3</v>
      </c>
      <c r="I50" s="137">
        <v>110</v>
      </c>
      <c r="J50"/>
    </row>
    <row r="51" spans="1:10" x14ac:dyDescent="0.2">
      <c r="A51" s="76"/>
      <c r="B51" s="72" t="s">
        <v>24</v>
      </c>
      <c r="C51" s="6" t="s">
        <v>11</v>
      </c>
      <c r="D51" s="24">
        <v>30</v>
      </c>
      <c r="E51" s="1">
        <v>2.25</v>
      </c>
      <c r="F51" s="1">
        <v>0.87</v>
      </c>
      <c r="G51" s="1">
        <v>15.42</v>
      </c>
      <c r="H51" s="1">
        <v>78.599999999999994</v>
      </c>
      <c r="I51" s="54">
        <v>111</v>
      </c>
      <c r="J51"/>
    </row>
    <row r="52" spans="1:10" x14ac:dyDescent="0.2">
      <c r="A52" s="76"/>
      <c r="B52" s="107" t="s">
        <v>48</v>
      </c>
      <c r="C52" s="8" t="s">
        <v>11</v>
      </c>
      <c r="D52" s="8">
        <f>SUM(D45:D51)</f>
        <v>760</v>
      </c>
      <c r="E52" s="126">
        <f>SUM(E45:E51)</f>
        <v>33.380000000000003</v>
      </c>
      <c r="F52" s="10">
        <f>SUM(F45:F51)</f>
        <v>27.880000000000003</v>
      </c>
      <c r="G52" s="10">
        <f>SUM(G45:G51)</f>
        <v>89.210000000000008</v>
      </c>
      <c r="H52" s="10">
        <f>SUM(H45:H51)</f>
        <v>726.19999999999993</v>
      </c>
      <c r="I52" s="23"/>
      <c r="J52"/>
    </row>
    <row r="53" spans="1:10" ht="13.7" customHeight="1" x14ac:dyDescent="0.2">
      <c r="A53" s="155" t="s">
        <v>14</v>
      </c>
      <c r="B53" s="18" t="s">
        <v>0</v>
      </c>
      <c r="C53" s="18"/>
      <c r="D53" s="19"/>
      <c r="E53" s="19"/>
      <c r="F53" s="19"/>
      <c r="G53" s="19"/>
      <c r="H53" s="19"/>
      <c r="I53" s="18"/>
      <c r="J53"/>
    </row>
    <row r="54" spans="1:10" s="65" customFormat="1" ht="13.7" customHeight="1" x14ac:dyDescent="0.2">
      <c r="A54" s="111"/>
      <c r="B54" s="13" t="s">
        <v>84</v>
      </c>
      <c r="C54" s="6" t="s">
        <v>11</v>
      </c>
      <c r="D54" s="23">
        <v>100</v>
      </c>
      <c r="E54" s="23">
        <v>1.1000000000000001</v>
      </c>
      <c r="F54" s="23">
        <v>6.1</v>
      </c>
      <c r="G54" s="23">
        <v>3.7</v>
      </c>
      <c r="H54" s="23">
        <v>65</v>
      </c>
      <c r="I54" s="23">
        <v>25</v>
      </c>
    </row>
    <row r="55" spans="1:10" ht="12.75" customHeight="1" x14ac:dyDescent="0.2">
      <c r="A55" s="163"/>
      <c r="B55" s="92" t="s">
        <v>10</v>
      </c>
      <c r="C55" s="6" t="s">
        <v>11</v>
      </c>
      <c r="D55" s="23">
        <v>150</v>
      </c>
      <c r="E55" s="9">
        <v>13</v>
      </c>
      <c r="F55" s="9">
        <v>20</v>
      </c>
      <c r="G55" s="9">
        <v>3.2</v>
      </c>
      <c r="H55" s="9">
        <v>246</v>
      </c>
      <c r="I55" s="85">
        <v>268</v>
      </c>
      <c r="J55"/>
    </row>
    <row r="56" spans="1:10" ht="13.35" hidden="1" customHeight="1" x14ac:dyDescent="0.2">
      <c r="A56" s="163"/>
      <c r="B56" s="79" t="s">
        <v>35</v>
      </c>
      <c r="C56" s="5" t="s">
        <v>11</v>
      </c>
      <c r="D56" s="23">
        <v>200</v>
      </c>
      <c r="E56" s="9">
        <v>0.2</v>
      </c>
      <c r="F56" s="9">
        <v>0.1</v>
      </c>
      <c r="G56" s="9">
        <v>6.6</v>
      </c>
      <c r="H56" s="9">
        <v>27.9</v>
      </c>
      <c r="I56" s="138" t="s">
        <v>34</v>
      </c>
      <c r="J56"/>
    </row>
    <row r="57" spans="1:10" x14ac:dyDescent="0.2">
      <c r="A57" s="163"/>
      <c r="B57" s="69" t="s">
        <v>24</v>
      </c>
      <c r="C57" s="6" t="s">
        <v>11</v>
      </c>
      <c r="D57" s="24">
        <v>50</v>
      </c>
      <c r="E57" s="1">
        <v>3.75</v>
      </c>
      <c r="F57" s="1">
        <v>1.45</v>
      </c>
      <c r="G57" s="1">
        <v>25.7</v>
      </c>
      <c r="H57" s="1">
        <v>131</v>
      </c>
      <c r="I57" s="138">
        <v>111</v>
      </c>
      <c r="J57"/>
    </row>
    <row r="58" spans="1:10" x14ac:dyDescent="0.2">
      <c r="A58" s="163"/>
      <c r="B58" s="74" t="s">
        <v>9</v>
      </c>
      <c r="C58" s="34" t="s">
        <v>11</v>
      </c>
      <c r="D58" s="42">
        <v>200</v>
      </c>
      <c r="E58" s="1">
        <v>2.8</v>
      </c>
      <c r="F58" s="1">
        <v>2.5</v>
      </c>
      <c r="G58" s="1">
        <v>13.6</v>
      </c>
      <c r="H58" s="1">
        <v>88</v>
      </c>
      <c r="I58" s="88">
        <v>465</v>
      </c>
      <c r="J58"/>
    </row>
    <row r="59" spans="1:10" x14ac:dyDescent="0.2">
      <c r="A59" s="75"/>
      <c r="B59" s="70" t="s">
        <v>2</v>
      </c>
      <c r="C59" s="8" t="s">
        <v>11</v>
      </c>
      <c r="D59" s="8">
        <v>500</v>
      </c>
      <c r="E59" s="10">
        <f>E54+E55+E57+E58</f>
        <v>20.650000000000002</v>
      </c>
      <c r="F59" s="10">
        <f>F54+F55+F57+F58</f>
        <v>30.05</v>
      </c>
      <c r="G59" s="10">
        <f>G54+G55+G57+G58</f>
        <v>46.2</v>
      </c>
      <c r="H59" s="10">
        <f>H54+H55+H57+H58</f>
        <v>530</v>
      </c>
      <c r="I59" s="23"/>
      <c r="J59"/>
    </row>
    <row r="60" spans="1:10" x14ac:dyDescent="0.2">
      <c r="A60" s="75"/>
      <c r="B60" s="21" t="s">
        <v>42</v>
      </c>
      <c r="C60" s="8"/>
      <c r="D60" s="8"/>
      <c r="E60" s="8"/>
      <c r="F60" s="10"/>
      <c r="G60" s="8"/>
      <c r="H60" s="10"/>
      <c r="I60" s="23"/>
      <c r="J60"/>
    </row>
    <row r="61" spans="1:10" x14ac:dyDescent="0.2">
      <c r="A61" s="75"/>
      <c r="B61" s="72" t="s">
        <v>60</v>
      </c>
      <c r="C61" s="16" t="s">
        <v>56</v>
      </c>
      <c r="D61" s="29">
        <v>60</v>
      </c>
      <c r="E61" s="1">
        <v>1</v>
      </c>
      <c r="F61" s="1">
        <v>3.7</v>
      </c>
      <c r="G61" s="1">
        <v>4</v>
      </c>
      <c r="H61" s="1">
        <v>52.8</v>
      </c>
      <c r="I61" s="85">
        <v>47</v>
      </c>
      <c r="J61"/>
    </row>
    <row r="62" spans="1:10" x14ac:dyDescent="0.2">
      <c r="A62" s="75"/>
      <c r="B62" s="127" t="s">
        <v>61</v>
      </c>
      <c r="C62" s="5" t="s">
        <v>11</v>
      </c>
      <c r="D62" s="23">
        <v>200</v>
      </c>
      <c r="E62" s="23">
        <v>9</v>
      </c>
      <c r="F62" s="23">
        <v>8</v>
      </c>
      <c r="G62" s="9">
        <v>10</v>
      </c>
      <c r="H62" s="23">
        <v>110</v>
      </c>
      <c r="I62" s="23">
        <v>119</v>
      </c>
      <c r="J62"/>
    </row>
    <row r="63" spans="1:10" x14ac:dyDescent="0.2">
      <c r="A63" s="75"/>
      <c r="B63" s="79" t="s">
        <v>62</v>
      </c>
      <c r="C63" s="24" t="s">
        <v>11</v>
      </c>
      <c r="D63" s="24">
        <v>240</v>
      </c>
      <c r="E63" s="24">
        <v>14.76</v>
      </c>
      <c r="F63" s="24">
        <v>10</v>
      </c>
      <c r="G63" s="24">
        <v>30</v>
      </c>
      <c r="H63" s="24">
        <v>352.5</v>
      </c>
      <c r="I63" s="24">
        <v>406</v>
      </c>
      <c r="J63"/>
    </row>
    <row r="64" spans="1:10" x14ac:dyDescent="0.2">
      <c r="A64" s="75"/>
      <c r="B64" s="72" t="s">
        <v>63</v>
      </c>
      <c r="C64" s="6" t="s">
        <v>11</v>
      </c>
      <c r="D64" s="24">
        <v>200</v>
      </c>
      <c r="E64" s="1">
        <v>0.6</v>
      </c>
      <c r="F64" s="1">
        <v>0</v>
      </c>
      <c r="G64" s="1">
        <v>20.100000000000001</v>
      </c>
      <c r="H64" s="1">
        <v>84</v>
      </c>
      <c r="I64" s="24">
        <v>495</v>
      </c>
      <c r="J64"/>
    </row>
    <row r="65" spans="1:10" x14ac:dyDescent="0.2">
      <c r="A65" s="75"/>
      <c r="B65" s="72" t="s">
        <v>47</v>
      </c>
      <c r="C65" s="6" t="s">
        <v>11</v>
      </c>
      <c r="D65" s="24">
        <v>30</v>
      </c>
      <c r="E65" s="1">
        <v>1.98</v>
      </c>
      <c r="F65" s="1">
        <v>0.36</v>
      </c>
      <c r="G65" s="1">
        <v>10.199999999999999</v>
      </c>
      <c r="H65" s="1">
        <v>54.3</v>
      </c>
      <c r="I65" s="137">
        <v>110</v>
      </c>
      <c r="J65"/>
    </row>
    <row r="66" spans="1:10" x14ac:dyDescent="0.2">
      <c r="A66" s="75"/>
      <c r="B66" s="72" t="s">
        <v>24</v>
      </c>
      <c r="C66" s="6" t="s">
        <v>11</v>
      </c>
      <c r="D66" s="24">
        <v>20</v>
      </c>
      <c r="E66" s="1">
        <v>1.5</v>
      </c>
      <c r="F66" s="1">
        <v>0.57999999999999996</v>
      </c>
      <c r="G66" s="1">
        <v>10.28</v>
      </c>
      <c r="H66" s="1">
        <v>52.4</v>
      </c>
      <c r="I66" s="54">
        <v>111</v>
      </c>
      <c r="J66"/>
    </row>
    <row r="67" spans="1:10" x14ac:dyDescent="0.2">
      <c r="A67" s="159"/>
      <c r="B67" s="107" t="s">
        <v>48</v>
      </c>
      <c r="C67" s="17" t="s">
        <v>11</v>
      </c>
      <c r="D67" s="17">
        <f>SUM(D61:D66)</f>
        <v>750</v>
      </c>
      <c r="E67" s="3">
        <f>SUM(E61:E66)</f>
        <v>28.84</v>
      </c>
      <c r="F67" s="3">
        <f>SUM(F61:F66)</f>
        <v>22.639999999999997</v>
      </c>
      <c r="G67" s="3">
        <f>SUM(G61:G66)</f>
        <v>84.58</v>
      </c>
      <c r="H67" s="3">
        <f>SUM(H61:H66)</f>
        <v>705.99999999999989</v>
      </c>
      <c r="I67" s="24"/>
      <c r="J67"/>
    </row>
    <row r="68" spans="1:10" x14ac:dyDescent="0.2">
      <c r="A68" s="18" t="s">
        <v>15</v>
      </c>
      <c r="B68" s="18" t="s">
        <v>0</v>
      </c>
      <c r="C68" s="18"/>
      <c r="D68" s="19"/>
      <c r="E68" s="19"/>
      <c r="F68" s="19"/>
      <c r="G68" s="19"/>
      <c r="H68" s="19"/>
      <c r="I68" s="18"/>
      <c r="J68"/>
    </row>
    <row r="69" spans="1:10" x14ac:dyDescent="0.2">
      <c r="A69" s="82"/>
      <c r="B69" s="77" t="s">
        <v>31</v>
      </c>
      <c r="C69" s="16" t="s">
        <v>11</v>
      </c>
      <c r="D69" s="24">
        <v>170</v>
      </c>
      <c r="E69" s="9">
        <v>10.050000000000001</v>
      </c>
      <c r="F69" s="9">
        <v>8.6</v>
      </c>
      <c r="G69" s="9">
        <v>26.5</v>
      </c>
      <c r="H69" s="9">
        <v>336</v>
      </c>
      <c r="I69" s="85">
        <v>259</v>
      </c>
      <c r="J69"/>
    </row>
    <row r="70" spans="1:10" x14ac:dyDescent="0.2">
      <c r="A70" s="82"/>
      <c r="B70" s="68" t="s">
        <v>1</v>
      </c>
      <c r="C70" s="34" t="s">
        <v>11</v>
      </c>
      <c r="D70" s="35">
        <v>200</v>
      </c>
      <c r="E70" s="36">
        <v>0.2</v>
      </c>
      <c r="F70" s="36">
        <v>0.1</v>
      </c>
      <c r="G70" s="36">
        <v>9.3000000000000007</v>
      </c>
      <c r="H70" s="36">
        <v>38</v>
      </c>
      <c r="I70" s="103">
        <v>457</v>
      </c>
      <c r="J70"/>
    </row>
    <row r="71" spans="1:10" x14ac:dyDescent="0.2">
      <c r="A71" s="164"/>
      <c r="B71" s="69" t="s">
        <v>24</v>
      </c>
      <c r="C71" s="6" t="s">
        <v>11</v>
      </c>
      <c r="D71" s="24">
        <v>30</v>
      </c>
      <c r="E71" s="1">
        <v>2.25</v>
      </c>
      <c r="F71" s="1">
        <v>0.87</v>
      </c>
      <c r="G71" s="1">
        <v>15.4</v>
      </c>
      <c r="H71" s="1">
        <v>78.599999999999994</v>
      </c>
      <c r="I71" s="24">
        <v>111</v>
      </c>
      <c r="J71"/>
    </row>
    <row r="72" spans="1:10" x14ac:dyDescent="0.2">
      <c r="A72" s="164"/>
      <c r="B72" s="72" t="s">
        <v>27</v>
      </c>
      <c r="C72" s="6" t="s">
        <v>11</v>
      </c>
      <c r="D72" s="24">
        <v>100</v>
      </c>
      <c r="E72" s="1">
        <v>0.4</v>
      </c>
      <c r="F72" s="1">
        <v>0.4</v>
      </c>
      <c r="G72" s="1">
        <v>9.8000000000000007</v>
      </c>
      <c r="H72" s="1">
        <v>44</v>
      </c>
      <c r="I72" s="24">
        <v>82</v>
      </c>
      <c r="J72"/>
    </row>
    <row r="73" spans="1:10" ht="16.5" customHeight="1" x14ac:dyDescent="0.2">
      <c r="A73" s="164"/>
      <c r="B73" s="70" t="s">
        <v>2</v>
      </c>
      <c r="C73" s="5" t="s">
        <v>11</v>
      </c>
      <c r="D73" s="150">
        <f>D69+D70+D71+D72</f>
        <v>500</v>
      </c>
      <c r="E73" s="10">
        <f>SUM(E69:E72)</f>
        <v>12.9</v>
      </c>
      <c r="F73" s="10">
        <f>SUM(F69:F72)</f>
        <v>9.9699999999999989</v>
      </c>
      <c r="G73" s="10">
        <f>SUM(G69:G72)</f>
        <v>61</v>
      </c>
      <c r="H73" s="10">
        <f>SUM(H69:H72)</f>
        <v>496.6</v>
      </c>
      <c r="I73" s="86"/>
      <c r="J73"/>
    </row>
    <row r="74" spans="1:10" ht="16.5" customHeight="1" x14ac:dyDescent="0.2">
      <c r="A74" s="76"/>
      <c r="B74" s="21" t="s">
        <v>42</v>
      </c>
      <c r="C74" s="5"/>
      <c r="D74" s="10"/>
      <c r="E74" s="10"/>
      <c r="F74" s="10"/>
      <c r="G74" s="10"/>
      <c r="H74" s="10"/>
      <c r="I74" s="86"/>
      <c r="J74"/>
    </row>
    <row r="75" spans="1:10" ht="16.5" customHeight="1" x14ac:dyDescent="0.2">
      <c r="A75" s="76"/>
      <c r="B75" s="71" t="s">
        <v>64</v>
      </c>
      <c r="C75" s="16" t="s">
        <v>11</v>
      </c>
      <c r="D75" s="23">
        <v>60</v>
      </c>
      <c r="E75" s="9">
        <v>1.05</v>
      </c>
      <c r="F75" s="9">
        <v>3.71</v>
      </c>
      <c r="G75" s="9">
        <v>5.55</v>
      </c>
      <c r="H75" s="9">
        <v>60</v>
      </c>
      <c r="I75" s="23">
        <v>42</v>
      </c>
      <c r="J75"/>
    </row>
    <row r="76" spans="1:10" ht="16.5" customHeight="1" x14ac:dyDescent="0.2">
      <c r="A76" s="76"/>
      <c r="B76" s="71" t="s">
        <v>65</v>
      </c>
      <c r="C76" s="34" t="s">
        <v>11</v>
      </c>
      <c r="D76" s="23">
        <v>200</v>
      </c>
      <c r="E76" s="23">
        <v>6.83</v>
      </c>
      <c r="F76" s="23">
        <v>8</v>
      </c>
      <c r="G76" s="23">
        <v>10.65</v>
      </c>
      <c r="H76" s="23">
        <v>120</v>
      </c>
      <c r="I76" s="23">
        <v>95</v>
      </c>
      <c r="J76"/>
    </row>
    <row r="77" spans="1:10" ht="16.5" customHeight="1" x14ac:dyDescent="0.2">
      <c r="A77" s="76"/>
      <c r="B77" s="119" t="s">
        <v>66</v>
      </c>
      <c r="C77" s="128" t="s">
        <v>11</v>
      </c>
      <c r="D77" s="23">
        <v>110</v>
      </c>
      <c r="E77" s="9">
        <v>9</v>
      </c>
      <c r="F77" s="9">
        <v>5</v>
      </c>
      <c r="G77" s="9">
        <v>4.43</v>
      </c>
      <c r="H77" s="9">
        <v>195.1</v>
      </c>
      <c r="I77" s="23">
        <v>299</v>
      </c>
      <c r="J77" s="152"/>
    </row>
    <row r="78" spans="1:10" ht="16.5" customHeight="1" x14ac:dyDescent="0.2">
      <c r="A78" s="76"/>
      <c r="B78" s="72" t="s">
        <v>67</v>
      </c>
      <c r="C78" s="6" t="s">
        <v>11</v>
      </c>
      <c r="D78" s="24">
        <v>150</v>
      </c>
      <c r="E78" s="1">
        <v>4.05</v>
      </c>
      <c r="F78" s="1">
        <v>6</v>
      </c>
      <c r="G78" s="1">
        <v>8.6999999999999993</v>
      </c>
      <c r="H78" s="1">
        <v>161</v>
      </c>
      <c r="I78" s="24">
        <v>377</v>
      </c>
      <c r="J78"/>
    </row>
    <row r="79" spans="1:10" ht="16.5" customHeight="1" x14ac:dyDescent="0.2">
      <c r="A79" s="76"/>
      <c r="B79" s="72" t="s">
        <v>54</v>
      </c>
      <c r="C79" s="5" t="s">
        <v>11</v>
      </c>
      <c r="D79" s="24">
        <v>200</v>
      </c>
      <c r="E79" s="1">
        <v>0.7</v>
      </c>
      <c r="F79" s="1">
        <v>0.3</v>
      </c>
      <c r="G79" s="1">
        <v>18.3</v>
      </c>
      <c r="H79" s="1">
        <v>78</v>
      </c>
      <c r="I79" s="24">
        <v>496</v>
      </c>
      <c r="J79"/>
    </row>
    <row r="80" spans="1:10" ht="16.5" customHeight="1" x14ac:dyDescent="0.2">
      <c r="A80" s="76"/>
      <c r="B80" s="72" t="s">
        <v>47</v>
      </c>
      <c r="C80" s="6" t="s">
        <v>11</v>
      </c>
      <c r="D80" s="24">
        <v>30</v>
      </c>
      <c r="E80" s="1">
        <v>1.98</v>
      </c>
      <c r="F80" s="1">
        <v>0.36</v>
      </c>
      <c r="G80" s="1">
        <v>10.199999999999999</v>
      </c>
      <c r="H80" s="1">
        <v>54.3</v>
      </c>
      <c r="I80" s="137">
        <v>110</v>
      </c>
      <c r="J80"/>
    </row>
    <row r="81" spans="1:10" ht="16.5" customHeight="1" x14ac:dyDescent="0.2">
      <c r="A81" s="76"/>
      <c r="B81" s="72" t="s">
        <v>24</v>
      </c>
      <c r="C81" s="6" t="s">
        <v>11</v>
      </c>
      <c r="D81" s="24">
        <v>20</v>
      </c>
      <c r="E81" s="1">
        <v>1.5</v>
      </c>
      <c r="F81" s="1">
        <v>0.57999999999999996</v>
      </c>
      <c r="G81" s="1">
        <v>10.28</v>
      </c>
      <c r="H81" s="1">
        <v>52.4</v>
      </c>
      <c r="I81" s="54">
        <v>111</v>
      </c>
      <c r="J81"/>
    </row>
    <row r="82" spans="1:10" ht="16.5" customHeight="1" x14ac:dyDescent="0.2">
      <c r="A82" s="76"/>
      <c r="B82" s="107" t="s">
        <v>48</v>
      </c>
      <c r="C82" s="8"/>
      <c r="D82" s="8">
        <f>SUM(D75:D81)</f>
        <v>770</v>
      </c>
      <c r="E82" s="10">
        <f>SUM(E75:E81)</f>
        <v>25.11</v>
      </c>
      <c r="F82" s="10">
        <f>SUM(F75:F81)</f>
        <v>23.95</v>
      </c>
      <c r="G82" s="10">
        <f>SUM(G75:G81)</f>
        <v>68.11</v>
      </c>
      <c r="H82" s="10">
        <f>SUM(H75:H81)</f>
        <v>720.8</v>
      </c>
      <c r="I82" s="23"/>
      <c r="J82"/>
    </row>
    <row r="83" spans="1:10" x14ac:dyDescent="0.2">
      <c r="A83" s="18" t="s">
        <v>16</v>
      </c>
      <c r="B83" s="18" t="s">
        <v>0</v>
      </c>
      <c r="C83" s="53"/>
      <c r="D83" s="19"/>
      <c r="E83" s="19"/>
      <c r="F83" s="19"/>
      <c r="G83" s="19"/>
      <c r="H83" s="19"/>
      <c r="I83" s="18"/>
      <c r="J83"/>
    </row>
    <row r="84" spans="1:10" x14ac:dyDescent="0.2">
      <c r="A84" s="82"/>
      <c r="B84" s="69" t="s">
        <v>37</v>
      </c>
      <c r="C84" s="5" t="s">
        <v>11</v>
      </c>
      <c r="D84" s="26">
        <v>180</v>
      </c>
      <c r="E84" s="1">
        <v>5</v>
      </c>
      <c r="F84" s="1">
        <v>6</v>
      </c>
      <c r="G84" s="1">
        <v>24.1</v>
      </c>
      <c r="H84" s="1">
        <v>207</v>
      </c>
      <c r="I84" s="85">
        <v>229</v>
      </c>
      <c r="J84"/>
    </row>
    <row r="85" spans="1:10" x14ac:dyDescent="0.2">
      <c r="A85" s="82"/>
      <c r="B85" s="74" t="s">
        <v>9</v>
      </c>
      <c r="C85" s="34" t="s">
        <v>11</v>
      </c>
      <c r="D85" s="42">
        <v>200</v>
      </c>
      <c r="E85" s="1">
        <v>2.8</v>
      </c>
      <c r="F85" s="1">
        <v>2.5</v>
      </c>
      <c r="G85" s="1">
        <v>13.6</v>
      </c>
      <c r="H85" s="1">
        <v>88</v>
      </c>
      <c r="I85" s="88">
        <v>465</v>
      </c>
      <c r="J85"/>
    </row>
    <row r="86" spans="1:10" x14ac:dyDescent="0.2">
      <c r="A86" s="163"/>
      <c r="B86" s="69" t="s">
        <v>24</v>
      </c>
      <c r="C86" s="6" t="s">
        <v>11</v>
      </c>
      <c r="D86" s="24">
        <v>30</v>
      </c>
      <c r="E86" s="1">
        <v>2.25</v>
      </c>
      <c r="F86" s="1">
        <v>0.87</v>
      </c>
      <c r="G86" s="1">
        <v>15.4</v>
      </c>
      <c r="H86" s="1">
        <v>78.599999999999994</v>
      </c>
      <c r="I86" s="24">
        <v>111</v>
      </c>
      <c r="J86"/>
    </row>
    <row r="87" spans="1:10" x14ac:dyDescent="0.2">
      <c r="A87" s="163"/>
      <c r="B87" s="73" t="s">
        <v>26</v>
      </c>
      <c r="C87" s="56" t="s">
        <v>11</v>
      </c>
      <c r="D87" s="56">
        <v>15</v>
      </c>
      <c r="E87" s="56">
        <v>3.5</v>
      </c>
      <c r="F87" s="56">
        <v>4.4000000000000004</v>
      </c>
      <c r="G87" s="56">
        <v>0</v>
      </c>
      <c r="H87" s="56">
        <v>53.7</v>
      </c>
      <c r="I87" s="56">
        <v>75</v>
      </c>
      <c r="J87"/>
    </row>
    <row r="88" spans="1:10" x14ac:dyDescent="0.2">
      <c r="A88" s="163"/>
      <c r="B88" s="69" t="s">
        <v>29</v>
      </c>
      <c r="C88" s="6" t="s">
        <v>11</v>
      </c>
      <c r="D88" s="151">
        <v>100</v>
      </c>
      <c r="E88" s="50">
        <v>0.4</v>
      </c>
      <c r="F88" s="50">
        <v>0.3</v>
      </c>
      <c r="G88" s="50">
        <v>10.3</v>
      </c>
      <c r="H88" s="50">
        <v>47</v>
      </c>
      <c r="I88" s="138">
        <v>82</v>
      </c>
      <c r="J88"/>
    </row>
    <row r="89" spans="1:10" x14ac:dyDescent="0.2">
      <c r="A89" s="163"/>
      <c r="B89" s="70" t="s">
        <v>2</v>
      </c>
      <c r="C89" s="6"/>
      <c r="D89" s="153">
        <f>D84+D85+D86+D87+D88</f>
        <v>525</v>
      </c>
      <c r="E89" s="12">
        <f>SUM(E84:E88)</f>
        <v>13.950000000000001</v>
      </c>
      <c r="F89" s="12">
        <f>SUM(F84:F88)</f>
        <v>14.07</v>
      </c>
      <c r="G89" s="12">
        <f>SUM(G84:G88)</f>
        <v>63.400000000000006</v>
      </c>
      <c r="H89" s="12">
        <f>SUM(H84:H88)</f>
        <v>474.3</v>
      </c>
      <c r="I89" s="140"/>
      <c r="J89"/>
    </row>
    <row r="90" spans="1:10" x14ac:dyDescent="0.2">
      <c r="A90" s="100"/>
      <c r="B90" s="21" t="s">
        <v>42</v>
      </c>
      <c r="C90" s="6"/>
      <c r="D90" s="12"/>
      <c r="E90" s="12"/>
      <c r="F90" s="12"/>
      <c r="G90" s="12"/>
      <c r="H90" s="12"/>
      <c r="I90" s="140"/>
      <c r="J90"/>
    </row>
    <row r="91" spans="1:10" x14ac:dyDescent="0.2">
      <c r="A91" s="100"/>
      <c r="B91" s="69" t="s">
        <v>81</v>
      </c>
      <c r="C91" s="6" t="s">
        <v>11</v>
      </c>
      <c r="D91" s="23">
        <v>60</v>
      </c>
      <c r="E91" s="9">
        <v>0.54</v>
      </c>
      <c r="F91" s="9">
        <v>6.12</v>
      </c>
      <c r="G91" s="9">
        <v>4.32</v>
      </c>
      <c r="H91" s="9">
        <v>74.400000000000006</v>
      </c>
      <c r="I91" s="85">
        <v>9</v>
      </c>
      <c r="J91"/>
    </row>
    <row r="92" spans="1:10" x14ac:dyDescent="0.2">
      <c r="A92" s="100"/>
      <c r="B92" s="104" t="s">
        <v>43</v>
      </c>
      <c r="C92" s="24" t="s">
        <v>11</v>
      </c>
      <c r="D92" s="24">
        <v>200</v>
      </c>
      <c r="E92" s="1">
        <v>6.1</v>
      </c>
      <c r="F92" s="1">
        <v>6.48</v>
      </c>
      <c r="G92" s="1">
        <v>10.6</v>
      </c>
      <c r="H92" s="1">
        <v>127</v>
      </c>
      <c r="I92" s="24">
        <v>134</v>
      </c>
      <c r="J92"/>
    </row>
    <row r="93" spans="1:10" x14ac:dyDescent="0.2">
      <c r="A93" s="100"/>
      <c r="B93" s="78" t="s">
        <v>91</v>
      </c>
      <c r="C93" s="38" t="s">
        <v>11</v>
      </c>
      <c r="D93" s="54">
        <v>90</v>
      </c>
      <c r="E93" s="52">
        <v>16.02</v>
      </c>
      <c r="F93" s="52">
        <v>11.07</v>
      </c>
      <c r="G93" s="52">
        <v>12.87</v>
      </c>
      <c r="H93" s="52">
        <v>257.39999999999998</v>
      </c>
      <c r="I93" s="94">
        <v>381</v>
      </c>
      <c r="J93"/>
    </row>
    <row r="94" spans="1:10" x14ac:dyDescent="0.2">
      <c r="A94" s="100"/>
      <c r="B94" s="129" t="s">
        <v>53</v>
      </c>
      <c r="C94" s="15" t="s">
        <v>11</v>
      </c>
      <c r="D94" s="56">
        <v>150</v>
      </c>
      <c r="E94" s="36">
        <v>8.5500000000000007</v>
      </c>
      <c r="F94" s="36">
        <v>7.8</v>
      </c>
      <c r="G94" s="36">
        <v>37</v>
      </c>
      <c r="H94" s="36">
        <v>253</v>
      </c>
      <c r="I94" s="103">
        <v>202</v>
      </c>
      <c r="J94"/>
    </row>
    <row r="95" spans="1:10" x14ac:dyDescent="0.2">
      <c r="A95" s="100"/>
      <c r="B95" s="72" t="s">
        <v>46</v>
      </c>
      <c r="C95" s="6" t="s">
        <v>11</v>
      </c>
      <c r="D95" s="24">
        <v>200</v>
      </c>
      <c r="E95" s="1">
        <v>0.6</v>
      </c>
      <c r="F95" s="1">
        <v>0</v>
      </c>
      <c r="G95" s="1">
        <v>9.6999999999999993</v>
      </c>
      <c r="H95" s="1">
        <v>40</v>
      </c>
      <c r="I95" s="24">
        <v>494</v>
      </c>
      <c r="J95"/>
    </row>
    <row r="96" spans="1:10" x14ac:dyDescent="0.2">
      <c r="A96" s="100"/>
      <c r="B96" s="72" t="s">
        <v>47</v>
      </c>
      <c r="C96" s="5" t="s">
        <v>11</v>
      </c>
      <c r="D96" s="24">
        <v>20</v>
      </c>
      <c r="E96" s="1">
        <v>1.26</v>
      </c>
      <c r="F96" s="1">
        <v>0.24</v>
      </c>
      <c r="G96" s="1">
        <v>6.6</v>
      </c>
      <c r="H96" s="1">
        <v>36.200000000000003</v>
      </c>
      <c r="I96" s="137">
        <v>110</v>
      </c>
      <c r="J96"/>
    </row>
    <row r="97" spans="1:13" x14ac:dyDescent="0.2">
      <c r="A97" s="100"/>
      <c r="B97" s="72" t="s">
        <v>24</v>
      </c>
      <c r="C97" s="6" t="s">
        <v>11</v>
      </c>
      <c r="D97" s="24">
        <v>20</v>
      </c>
      <c r="E97" s="1">
        <v>1.5</v>
      </c>
      <c r="F97" s="1">
        <v>0.57999999999999996</v>
      </c>
      <c r="G97" s="1">
        <v>10.28</v>
      </c>
      <c r="H97" s="1">
        <v>52.4</v>
      </c>
      <c r="I97" s="54">
        <v>111</v>
      </c>
      <c r="J97"/>
    </row>
    <row r="98" spans="1:13" x14ac:dyDescent="0.2">
      <c r="A98" s="100"/>
      <c r="B98" s="107" t="s">
        <v>48</v>
      </c>
      <c r="C98" s="17" t="s">
        <v>11</v>
      </c>
      <c r="D98" s="17">
        <f>SUM(D91:D97)</f>
        <v>740</v>
      </c>
      <c r="E98" s="3">
        <f>SUM(E91:E97)</f>
        <v>34.57</v>
      </c>
      <c r="F98" s="3">
        <f>SUM(F91:F97)</f>
        <v>32.29</v>
      </c>
      <c r="G98" s="3">
        <f>SUM(G91:G97)</f>
        <v>91.36999999999999</v>
      </c>
      <c r="H98" s="3">
        <f>SUM(H91:H97)</f>
        <v>840.4</v>
      </c>
      <c r="I98" s="24"/>
      <c r="J98"/>
    </row>
    <row r="99" spans="1:13" x14ac:dyDescent="0.2">
      <c r="A99" s="18" t="s">
        <v>17</v>
      </c>
      <c r="B99" s="18" t="s">
        <v>0</v>
      </c>
      <c r="C99" s="18"/>
      <c r="D99" s="19"/>
      <c r="E99" s="19"/>
      <c r="F99" s="19"/>
      <c r="G99" s="19"/>
      <c r="H99" s="19"/>
      <c r="I99" s="18"/>
      <c r="J99"/>
    </row>
    <row r="100" spans="1:13" ht="15.6" customHeight="1" x14ac:dyDescent="0.2">
      <c r="A100" s="82"/>
      <c r="B100" s="69" t="s">
        <v>85</v>
      </c>
      <c r="C100" s="6" t="s">
        <v>11</v>
      </c>
      <c r="D100" s="23">
        <v>100</v>
      </c>
      <c r="E100" s="9">
        <v>1.2</v>
      </c>
      <c r="F100" s="9">
        <v>6.2</v>
      </c>
      <c r="G100" s="9">
        <v>6</v>
      </c>
      <c r="H100" s="9">
        <v>85</v>
      </c>
      <c r="I100" s="85"/>
      <c r="J100"/>
    </row>
    <row r="101" spans="1:13" ht="25.5" x14ac:dyDescent="0.2">
      <c r="A101" s="82"/>
      <c r="B101" s="79" t="s">
        <v>38</v>
      </c>
      <c r="C101" s="5" t="s">
        <v>11</v>
      </c>
      <c r="D101" s="23">
        <v>170</v>
      </c>
      <c r="E101" s="9">
        <v>25.29</v>
      </c>
      <c r="F101" s="9">
        <v>13.25</v>
      </c>
      <c r="G101" s="9">
        <v>33.700000000000003</v>
      </c>
      <c r="H101" s="9">
        <v>357</v>
      </c>
      <c r="I101" s="138">
        <v>279</v>
      </c>
      <c r="J101"/>
    </row>
    <row r="102" spans="1:13" x14ac:dyDescent="0.2">
      <c r="A102" s="164"/>
      <c r="B102" s="69" t="s">
        <v>1</v>
      </c>
      <c r="C102" s="6" t="s">
        <v>11</v>
      </c>
      <c r="D102" s="24">
        <v>200</v>
      </c>
      <c r="E102" s="1">
        <v>0.2</v>
      </c>
      <c r="F102" s="1">
        <v>0.1</v>
      </c>
      <c r="G102" s="1">
        <v>9.3000000000000007</v>
      </c>
      <c r="H102" s="1">
        <v>38</v>
      </c>
      <c r="I102" s="24">
        <v>457</v>
      </c>
      <c r="J102"/>
    </row>
    <row r="103" spans="1:13" x14ac:dyDescent="0.2">
      <c r="A103" s="164"/>
      <c r="B103" s="69" t="s">
        <v>24</v>
      </c>
      <c r="C103" s="6" t="s">
        <v>11</v>
      </c>
      <c r="D103" s="29">
        <v>30</v>
      </c>
      <c r="E103" s="1">
        <v>2.25</v>
      </c>
      <c r="F103" s="1">
        <v>0.87</v>
      </c>
      <c r="G103" s="1">
        <v>15.4</v>
      </c>
      <c r="H103" s="1">
        <v>78.599999999999994</v>
      </c>
      <c r="I103" s="24">
        <v>111</v>
      </c>
      <c r="J103"/>
    </row>
    <row r="104" spans="1:13" x14ac:dyDescent="0.2">
      <c r="A104" s="164"/>
      <c r="B104" s="70" t="s">
        <v>2</v>
      </c>
      <c r="C104" s="6" t="s">
        <v>11</v>
      </c>
      <c r="D104" s="17">
        <f>SUM(D100:D103)</f>
        <v>500</v>
      </c>
      <c r="E104" s="3">
        <f>SUM(E100:E103)</f>
        <v>28.939999999999998</v>
      </c>
      <c r="F104" s="3">
        <f>SUM(F100:F103)</f>
        <v>20.420000000000002</v>
      </c>
      <c r="G104" s="3">
        <f>SUM(G100:G103)</f>
        <v>64.400000000000006</v>
      </c>
      <c r="H104" s="3">
        <f>SUM(H100:H103)</f>
        <v>558.6</v>
      </c>
      <c r="I104" s="85"/>
      <c r="J104"/>
      <c r="K104" s="89"/>
      <c r="L104" s="90"/>
      <c r="M104" s="91"/>
    </row>
    <row r="105" spans="1:13" x14ac:dyDescent="0.2">
      <c r="A105" s="76"/>
      <c r="B105" s="21" t="s">
        <v>42</v>
      </c>
      <c r="C105" s="34"/>
      <c r="D105" s="108"/>
      <c r="E105" s="109"/>
      <c r="F105" s="109"/>
      <c r="G105" s="109"/>
      <c r="H105" s="109"/>
      <c r="I105" s="103"/>
      <c r="J105"/>
      <c r="K105" s="89"/>
      <c r="L105" s="90"/>
      <c r="M105" s="91"/>
    </row>
    <row r="106" spans="1:13" x14ac:dyDescent="0.2">
      <c r="A106" s="76"/>
      <c r="B106" s="71" t="s">
        <v>69</v>
      </c>
      <c r="C106" s="6" t="s">
        <v>11</v>
      </c>
      <c r="D106" s="23">
        <v>60</v>
      </c>
      <c r="E106" s="9">
        <v>0.8</v>
      </c>
      <c r="F106" s="9">
        <v>3.7</v>
      </c>
      <c r="G106" s="9">
        <v>3.7</v>
      </c>
      <c r="H106" s="9">
        <v>73</v>
      </c>
      <c r="I106" s="23">
        <v>31</v>
      </c>
      <c r="J106"/>
      <c r="K106" s="89"/>
      <c r="L106" s="90"/>
      <c r="M106" s="91"/>
    </row>
    <row r="107" spans="1:13" x14ac:dyDescent="0.2">
      <c r="A107" s="76"/>
      <c r="B107" s="79" t="s">
        <v>70</v>
      </c>
      <c r="C107" s="5" t="s">
        <v>11</v>
      </c>
      <c r="D107" s="23">
        <v>200</v>
      </c>
      <c r="E107" s="9">
        <v>6</v>
      </c>
      <c r="F107" s="9">
        <v>2</v>
      </c>
      <c r="G107" s="9">
        <v>8</v>
      </c>
      <c r="H107" s="9">
        <v>73</v>
      </c>
      <c r="I107" s="85">
        <v>121</v>
      </c>
      <c r="J107"/>
      <c r="K107" s="89"/>
      <c r="L107" s="90"/>
      <c r="M107" s="91"/>
    </row>
    <row r="108" spans="1:13" x14ac:dyDescent="0.2">
      <c r="A108" s="76"/>
      <c r="B108" s="71" t="s">
        <v>58</v>
      </c>
      <c r="C108" s="6" t="s">
        <v>11</v>
      </c>
      <c r="D108" s="24">
        <v>90</v>
      </c>
      <c r="E108" s="1">
        <v>18</v>
      </c>
      <c r="F108" s="1">
        <v>16.2</v>
      </c>
      <c r="G108" s="1">
        <v>10</v>
      </c>
      <c r="H108" s="1">
        <v>256</v>
      </c>
      <c r="I108" s="24">
        <v>372</v>
      </c>
      <c r="J108"/>
      <c r="K108" s="89"/>
      <c r="L108" s="90"/>
      <c r="M108" s="91"/>
    </row>
    <row r="109" spans="1:13" x14ac:dyDescent="0.2">
      <c r="A109" s="76"/>
      <c r="B109" s="79" t="s">
        <v>71</v>
      </c>
      <c r="C109" s="6" t="s">
        <v>11</v>
      </c>
      <c r="D109" s="130">
        <v>150</v>
      </c>
      <c r="E109" s="131">
        <v>2.8</v>
      </c>
      <c r="F109" s="131">
        <v>6.14</v>
      </c>
      <c r="G109" s="131">
        <v>21</v>
      </c>
      <c r="H109" s="9">
        <v>127.5</v>
      </c>
      <c r="I109" s="23">
        <v>177</v>
      </c>
      <c r="J109"/>
      <c r="K109" s="89"/>
      <c r="L109" s="90"/>
      <c r="M109" s="91"/>
    </row>
    <row r="110" spans="1:13" x14ac:dyDescent="0.2">
      <c r="A110" s="76"/>
      <c r="B110" s="72" t="s">
        <v>54</v>
      </c>
      <c r="C110" s="5" t="s">
        <v>11</v>
      </c>
      <c r="D110" s="24">
        <v>200</v>
      </c>
      <c r="E110" s="1">
        <v>0.7</v>
      </c>
      <c r="F110" s="1">
        <v>0.3</v>
      </c>
      <c r="G110" s="1">
        <v>18.3</v>
      </c>
      <c r="H110" s="1">
        <v>78</v>
      </c>
      <c r="I110" s="24">
        <v>496</v>
      </c>
      <c r="J110"/>
      <c r="K110" s="89"/>
      <c r="L110" s="90"/>
      <c r="M110" s="91"/>
    </row>
    <row r="111" spans="1:13" x14ac:dyDescent="0.2">
      <c r="A111" s="76"/>
      <c r="B111" s="72" t="s">
        <v>47</v>
      </c>
      <c r="C111" s="5" t="s">
        <v>11</v>
      </c>
      <c r="D111" s="24">
        <v>30</v>
      </c>
      <c r="E111" s="1">
        <v>1.98</v>
      </c>
      <c r="F111" s="1">
        <v>0.36</v>
      </c>
      <c r="G111" s="1">
        <v>10.199999999999999</v>
      </c>
      <c r="H111" s="1">
        <v>54.3</v>
      </c>
      <c r="I111" s="137">
        <v>110</v>
      </c>
      <c r="J111"/>
      <c r="K111" s="89"/>
      <c r="L111" s="90"/>
      <c r="M111" s="91"/>
    </row>
    <row r="112" spans="1:13" x14ac:dyDescent="0.2">
      <c r="A112" s="76"/>
      <c r="B112" s="72" t="s">
        <v>24</v>
      </c>
      <c r="C112" s="6" t="s">
        <v>11</v>
      </c>
      <c r="D112" s="24">
        <v>20</v>
      </c>
      <c r="E112" s="1">
        <v>1.5</v>
      </c>
      <c r="F112" s="1">
        <v>0.57999999999999996</v>
      </c>
      <c r="G112" s="1">
        <v>10.28</v>
      </c>
      <c r="H112" s="1">
        <v>52.4</v>
      </c>
      <c r="I112" s="54">
        <v>111</v>
      </c>
      <c r="J112"/>
      <c r="K112" s="89"/>
      <c r="L112" s="90"/>
      <c r="M112" s="91"/>
    </row>
    <row r="113" spans="1:22" x14ac:dyDescent="0.2">
      <c r="A113" s="160"/>
      <c r="B113" s="107" t="s">
        <v>48</v>
      </c>
      <c r="C113" s="132" t="s">
        <v>11</v>
      </c>
      <c r="D113" s="17">
        <f>SUM(D106:D112)</f>
        <v>750</v>
      </c>
      <c r="E113" s="3">
        <f>SUM(E106:E112)</f>
        <v>31.78</v>
      </c>
      <c r="F113" s="3">
        <f>SUM(F106:F112)</f>
        <v>29.279999999999998</v>
      </c>
      <c r="G113" s="3">
        <f>SUM(G106:G112)</f>
        <v>81.48</v>
      </c>
      <c r="H113" s="3">
        <f>SUM(H106:H112)</f>
        <v>714.19999999999993</v>
      </c>
      <c r="I113" s="85"/>
      <c r="J113"/>
      <c r="K113" s="89"/>
      <c r="L113" s="90"/>
      <c r="M113" s="91"/>
    </row>
    <row r="114" spans="1:22" x14ac:dyDescent="0.2">
      <c r="A114" s="30" t="s">
        <v>18</v>
      </c>
      <c r="B114" s="30" t="s">
        <v>0</v>
      </c>
      <c r="C114" s="30"/>
      <c r="D114" s="64"/>
      <c r="E114" s="64"/>
      <c r="F114" s="64"/>
      <c r="G114" s="64"/>
      <c r="H114" s="64"/>
      <c r="I114" s="30"/>
      <c r="J114"/>
    </row>
    <row r="115" spans="1:22" ht="15.6" customHeight="1" x14ac:dyDescent="0.2">
      <c r="A115" s="82"/>
      <c r="B115" s="80" t="s">
        <v>10</v>
      </c>
      <c r="C115" s="38" t="s">
        <v>11</v>
      </c>
      <c r="D115" s="23">
        <v>150</v>
      </c>
      <c r="E115" s="9">
        <v>13</v>
      </c>
      <c r="F115" s="9">
        <v>20</v>
      </c>
      <c r="G115" s="9">
        <v>3.2</v>
      </c>
      <c r="H115" s="9">
        <v>246</v>
      </c>
      <c r="I115" s="85">
        <v>268</v>
      </c>
      <c r="J115"/>
    </row>
    <row r="116" spans="1:22" x14ac:dyDescent="0.2">
      <c r="A116" s="163"/>
      <c r="B116" s="77" t="s">
        <v>32</v>
      </c>
      <c r="C116" s="5" t="s">
        <v>11</v>
      </c>
      <c r="D116" s="24">
        <v>200</v>
      </c>
      <c r="E116" s="1">
        <v>3.3</v>
      </c>
      <c r="F116" s="1">
        <v>2.9</v>
      </c>
      <c r="G116" s="1">
        <v>13.8</v>
      </c>
      <c r="H116" s="1">
        <v>94</v>
      </c>
      <c r="I116" s="85">
        <v>462</v>
      </c>
      <c r="J116"/>
    </row>
    <row r="117" spans="1:22" x14ac:dyDescent="0.2">
      <c r="A117" s="163"/>
      <c r="B117" s="69" t="s">
        <v>24</v>
      </c>
      <c r="C117" s="6" t="s">
        <v>11</v>
      </c>
      <c r="D117" s="24">
        <v>50</v>
      </c>
      <c r="E117" s="1">
        <v>3.75</v>
      </c>
      <c r="F117" s="1">
        <v>1.45</v>
      </c>
      <c r="G117" s="1">
        <v>25.7</v>
      </c>
      <c r="H117" s="1">
        <v>131</v>
      </c>
      <c r="I117" s="138">
        <v>111</v>
      </c>
      <c r="J117"/>
    </row>
    <row r="118" spans="1:22" x14ac:dyDescent="0.2">
      <c r="A118" s="163"/>
      <c r="B118" s="79" t="s">
        <v>86</v>
      </c>
      <c r="C118" s="6" t="s">
        <v>11</v>
      </c>
      <c r="D118" s="28">
        <v>100</v>
      </c>
      <c r="E118" s="1">
        <v>0.6</v>
      </c>
      <c r="F118" s="1">
        <v>0.6</v>
      </c>
      <c r="G118" s="1">
        <v>15.4</v>
      </c>
      <c r="H118" s="1">
        <v>72</v>
      </c>
      <c r="I118" s="85">
        <v>82</v>
      </c>
      <c r="J118"/>
    </row>
    <row r="119" spans="1:22" x14ac:dyDescent="0.2">
      <c r="A119" s="163"/>
      <c r="B119" s="70" t="s">
        <v>2</v>
      </c>
      <c r="C119" s="6"/>
      <c r="D119" s="17">
        <f>SUM(D115:D118)</f>
        <v>500</v>
      </c>
      <c r="E119" s="3">
        <f>SUM(E115:E118)</f>
        <v>20.650000000000002</v>
      </c>
      <c r="F119" s="3">
        <f>SUM(F115:F118)</f>
        <v>24.95</v>
      </c>
      <c r="G119" s="3">
        <f>SUM(G115:G118)</f>
        <v>58.1</v>
      </c>
      <c r="H119" s="3">
        <f>SUM(H115:H118)</f>
        <v>543</v>
      </c>
      <c r="I119" s="85"/>
      <c r="J119"/>
    </row>
    <row r="120" spans="1:22" x14ac:dyDescent="0.2">
      <c r="A120" s="100"/>
      <c r="B120" s="21" t="s">
        <v>42</v>
      </c>
      <c r="C120" s="6"/>
      <c r="D120" s="17"/>
      <c r="E120" s="3"/>
      <c r="F120" s="3"/>
      <c r="G120" s="3"/>
      <c r="H120" s="3"/>
      <c r="I120" s="85"/>
      <c r="J120"/>
    </row>
    <row r="121" spans="1:22" x14ac:dyDescent="0.2">
      <c r="A121" s="100"/>
      <c r="B121" s="71" t="s">
        <v>88</v>
      </c>
      <c r="C121" s="6" t="s">
        <v>11</v>
      </c>
      <c r="D121" s="23">
        <v>60</v>
      </c>
      <c r="E121" s="9">
        <v>1.68</v>
      </c>
      <c r="F121" s="9">
        <v>4.25</v>
      </c>
      <c r="G121" s="9">
        <v>5.46</v>
      </c>
      <c r="H121" s="9">
        <v>66.599999999999994</v>
      </c>
      <c r="I121" s="134">
        <v>69</v>
      </c>
      <c r="J121"/>
    </row>
    <row r="122" spans="1:22" x14ac:dyDescent="0.2">
      <c r="A122" s="100"/>
      <c r="B122" s="71" t="s">
        <v>65</v>
      </c>
      <c r="C122" s="34" t="s">
        <v>11</v>
      </c>
      <c r="D122" s="23">
        <v>200</v>
      </c>
      <c r="E122" s="23">
        <v>6.83</v>
      </c>
      <c r="F122" s="23">
        <v>8</v>
      </c>
      <c r="G122" s="23">
        <v>10.65</v>
      </c>
      <c r="H122" s="23">
        <v>120</v>
      </c>
      <c r="I122" s="23">
        <v>95</v>
      </c>
      <c r="J122"/>
    </row>
    <row r="123" spans="1:22" x14ac:dyDescent="0.2">
      <c r="A123" s="100"/>
      <c r="B123" s="127" t="s">
        <v>78</v>
      </c>
      <c r="C123" s="5" t="s">
        <v>11</v>
      </c>
      <c r="D123" s="23">
        <v>240</v>
      </c>
      <c r="E123" s="23">
        <v>13.3</v>
      </c>
      <c r="F123" s="23">
        <v>12.7</v>
      </c>
      <c r="G123" s="9">
        <v>4</v>
      </c>
      <c r="H123" s="23">
        <v>325.5</v>
      </c>
      <c r="I123" s="54">
        <v>376</v>
      </c>
      <c r="J123"/>
    </row>
    <row r="124" spans="1:22" x14ac:dyDescent="0.2">
      <c r="A124" s="100"/>
      <c r="B124" s="119" t="s">
        <v>80</v>
      </c>
      <c r="C124" s="5" t="s">
        <v>11</v>
      </c>
      <c r="D124" s="24">
        <v>200</v>
      </c>
      <c r="E124" s="24">
        <v>0.3</v>
      </c>
      <c r="F124" s="24">
        <v>0.1</v>
      </c>
      <c r="G124" s="24">
        <v>17.2</v>
      </c>
      <c r="H124" s="24">
        <v>86.5</v>
      </c>
      <c r="I124" s="24">
        <v>511</v>
      </c>
      <c r="J124"/>
    </row>
    <row r="125" spans="1:22" x14ac:dyDescent="0.2">
      <c r="A125" s="100"/>
      <c r="B125" s="72" t="s">
        <v>47</v>
      </c>
      <c r="C125" s="5" t="s">
        <v>11</v>
      </c>
      <c r="D125" s="24">
        <v>30</v>
      </c>
      <c r="E125" s="1">
        <v>1.98</v>
      </c>
      <c r="F125" s="1">
        <v>0.36</v>
      </c>
      <c r="G125" s="1">
        <v>10.199999999999999</v>
      </c>
      <c r="H125" s="1">
        <v>54.3</v>
      </c>
      <c r="I125" s="137">
        <v>110</v>
      </c>
      <c r="J125"/>
    </row>
    <row r="126" spans="1:22" x14ac:dyDescent="0.2">
      <c r="A126" s="100"/>
      <c r="B126" s="72" t="s">
        <v>24</v>
      </c>
      <c r="C126" s="6" t="s">
        <v>11</v>
      </c>
      <c r="D126" s="24">
        <v>20</v>
      </c>
      <c r="E126" s="1">
        <v>1.5</v>
      </c>
      <c r="F126" s="1">
        <v>0.57999999999999996</v>
      </c>
      <c r="G126" s="1">
        <v>10.28</v>
      </c>
      <c r="H126" s="1">
        <v>52.4</v>
      </c>
      <c r="I126" s="54">
        <v>111</v>
      </c>
      <c r="J126"/>
    </row>
    <row r="127" spans="1:22" x14ac:dyDescent="0.2">
      <c r="A127" s="100"/>
      <c r="B127" s="107" t="s">
        <v>48</v>
      </c>
      <c r="C127" s="6"/>
      <c r="D127" s="17">
        <f>SUM(D121:D126)</f>
        <v>750</v>
      </c>
      <c r="E127" s="3">
        <f>SUM(E121:E126)</f>
        <v>25.590000000000003</v>
      </c>
      <c r="F127" s="3">
        <f>SUM(F121:F126)</f>
        <v>25.99</v>
      </c>
      <c r="G127" s="3">
        <f>SUM(G121:G126)</f>
        <v>57.790000000000006</v>
      </c>
      <c r="H127" s="3">
        <f>SUM(H121:H126)</f>
        <v>705.3</v>
      </c>
      <c r="I127" s="85"/>
      <c r="J127"/>
    </row>
    <row r="128" spans="1:22" s="25" customFormat="1" x14ac:dyDescent="0.2">
      <c r="A128" s="154" t="s">
        <v>19</v>
      </c>
      <c r="B128" s="18" t="s">
        <v>0</v>
      </c>
      <c r="C128" s="18"/>
      <c r="D128" s="19"/>
      <c r="E128" s="19"/>
      <c r="F128" s="19"/>
      <c r="G128" s="19"/>
      <c r="H128" s="19"/>
      <c r="I128" s="18"/>
      <c r="J128"/>
      <c r="S128"/>
      <c r="T128"/>
      <c r="U128"/>
      <c r="V128" s="83"/>
    </row>
    <row r="129" spans="1:34" x14ac:dyDescent="0.2">
      <c r="A129" s="81"/>
      <c r="B129" s="78" t="s">
        <v>87</v>
      </c>
      <c r="C129" s="38" t="s">
        <v>11</v>
      </c>
      <c r="D129" s="54">
        <v>60</v>
      </c>
      <c r="E129" s="52">
        <v>0.72</v>
      </c>
      <c r="F129" s="52">
        <v>3.66</v>
      </c>
      <c r="G129" s="52">
        <v>9.7200000000000006</v>
      </c>
      <c r="H129" s="52">
        <v>75</v>
      </c>
      <c r="I129" s="94">
        <v>24</v>
      </c>
      <c r="J129"/>
    </row>
    <row r="130" spans="1:34" x14ac:dyDescent="0.2">
      <c r="A130" s="82"/>
      <c r="B130" s="78" t="s">
        <v>41</v>
      </c>
      <c r="C130" s="38" t="s">
        <v>11</v>
      </c>
      <c r="D130" s="54">
        <v>110</v>
      </c>
      <c r="E130" s="52">
        <v>10.45</v>
      </c>
      <c r="F130" s="52">
        <v>12.18</v>
      </c>
      <c r="G130" s="52">
        <v>2.4300000000000002</v>
      </c>
      <c r="H130" s="52">
        <v>140.93</v>
      </c>
      <c r="I130" s="94">
        <v>367</v>
      </c>
      <c r="J130"/>
    </row>
    <row r="131" spans="1:34" ht="13.5" customHeight="1" x14ac:dyDescent="0.2">
      <c r="A131" s="165"/>
      <c r="B131" s="77" t="s">
        <v>30</v>
      </c>
      <c r="C131" s="15" t="s">
        <v>11</v>
      </c>
      <c r="D131" s="51">
        <v>150</v>
      </c>
      <c r="E131" s="93">
        <v>5.55</v>
      </c>
      <c r="F131" s="93">
        <v>4.95</v>
      </c>
      <c r="G131" s="93">
        <v>29.55</v>
      </c>
      <c r="H131" s="46">
        <v>184.5</v>
      </c>
      <c r="I131" s="99">
        <v>256</v>
      </c>
      <c r="J131"/>
    </row>
    <row r="132" spans="1:34" x14ac:dyDescent="0.2">
      <c r="A132" s="165"/>
      <c r="B132" s="74" t="s">
        <v>9</v>
      </c>
      <c r="C132" s="34" t="s">
        <v>11</v>
      </c>
      <c r="D132" s="42">
        <v>200</v>
      </c>
      <c r="E132" s="1">
        <v>2.8</v>
      </c>
      <c r="F132" s="1">
        <v>2.5</v>
      </c>
      <c r="G132" s="1">
        <v>13.6</v>
      </c>
      <c r="H132" s="1">
        <v>88</v>
      </c>
      <c r="I132" s="88">
        <v>465</v>
      </c>
      <c r="J132"/>
    </row>
    <row r="133" spans="1:34" ht="13.7" customHeight="1" x14ac:dyDescent="0.2">
      <c r="A133" s="165"/>
      <c r="B133" s="69" t="s">
        <v>24</v>
      </c>
      <c r="C133" s="6" t="s">
        <v>11</v>
      </c>
      <c r="D133" s="24">
        <v>30</v>
      </c>
      <c r="E133" s="1">
        <v>2.25</v>
      </c>
      <c r="F133" s="1">
        <v>0.87</v>
      </c>
      <c r="G133" s="1">
        <v>15.4</v>
      </c>
      <c r="H133" s="1">
        <v>78.599999999999994</v>
      </c>
      <c r="I133" s="24">
        <v>111</v>
      </c>
      <c r="J133"/>
    </row>
    <row r="134" spans="1:34" x14ac:dyDescent="0.2">
      <c r="A134" s="165"/>
      <c r="B134" s="70" t="s">
        <v>2</v>
      </c>
      <c r="C134" s="7" t="s">
        <v>11</v>
      </c>
      <c r="D134" s="17">
        <f>SUM(D128:D133)</f>
        <v>550</v>
      </c>
      <c r="E134" s="3">
        <f>SUM(E129:E133)</f>
        <v>21.77</v>
      </c>
      <c r="F134" s="3">
        <f>SUM(F129:F133)</f>
        <v>24.16</v>
      </c>
      <c r="G134" s="3">
        <f>SUM(G129:G133)</f>
        <v>70.7</v>
      </c>
      <c r="H134" s="3">
        <f>SUM(H129:H133)</f>
        <v>567.03</v>
      </c>
      <c r="I134" s="139"/>
      <c r="J134"/>
    </row>
    <row r="135" spans="1:34" x14ac:dyDescent="0.2">
      <c r="A135" s="133"/>
      <c r="B135" s="21" t="s">
        <v>42</v>
      </c>
      <c r="C135" s="148"/>
      <c r="D135" s="3"/>
      <c r="E135" s="3"/>
      <c r="F135" s="3"/>
      <c r="G135" s="3"/>
      <c r="H135" s="3"/>
      <c r="I135" s="139"/>
      <c r="J135"/>
    </row>
    <row r="136" spans="1:34" x14ac:dyDescent="0.2">
      <c r="A136" s="133"/>
      <c r="B136" s="77" t="s">
        <v>73</v>
      </c>
      <c r="C136" s="15" t="s">
        <v>56</v>
      </c>
      <c r="D136" s="24">
        <v>60</v>
      </c>
      <c r="E136" s="1">
        <v>0.87</v>
      </c>
      <c r="F136" s="1">
        <v>3.6</v>
      </c>
      <c r="G136" s="1">
        <v>5.04</v>
      </c>
      <c r="H136" s="1">
        <v>56.4</v>
      </c>
      <c r="I136" s="134">
        <v>1</v>
      </c>
      <c r="J136"/>
    </row>
    <row r="137" spans="1:34" x14ac:dyDescent="0.2">
      <c r="A137" s="133"/>
      <c r="B137" s="71" t="s">
        <v>50</v>
      </c>
      <c r="C137" s="16" t="s">
        <v>11</v>
      </c>
      <c r="D137" s="114">
        <v>200</v>
      </c>
      <c r="E137" s="115">
        <v>9.0500000000000007</v>
      </c>
      <c r="F137" s="115">
        <v>5.26</v>
      </c>
      <c r="G137" s="115">
        <v>11.68</v>
      </c>
      <c r="H137" s="115">
        <v>131</v>
      </c>
      <c r="I137" s="100">
        <v>144</v>
      </c>
      <c r="J137"/>
    </row>
    <row r="138" spans="1:34" x14ac:dyDescent="0.2">
      <c r="A138" s="133"/>
      <c r="B138" s="66" t="s">
        <v>74</v>
      </c>
      <c r="C138" s="5" t="s">
        <v>11</v>
      </c>
      <c r="D138" s="23">
        <v>90</v>
      </c>
      <c r="E138" s="9">
        <v>15</v>
      </c>
      <c r="F138" s="9">
        <v>5</v>
      </c>
      <c r="G138" s="9">
        <v>14</v>
      </c>
      <c r="H138" s="9">
        <v>173</v>
      </c>
      <c r="I138" s="23">
        <v>357</v>
      </c>
      <c r="J138"/>
    </row>
    <row r="139" spans="1:34" x14ac:dyDescent="0.2">
      <c r="A139" s="133"/>
      <c r="B139" s="72" t="s">
        <v>45</v>
      </c>
      <c r="C139" s="6" t="s">
        <v>11</v>
      </c>
      <c r="D139" s="24">
        <v>150</v>
      </c>
      <c r="E139" s="9">
        <v>3.69</v>
      </c>
      <c r="F139" s="9">
        <v>6</v>
      </c>
      <c r="G139" s="9">
        <v>33.81</v>
      </c>
      <c r="H139" s="9">
        <v>204.6</v>
      </c>
      <c r="I139" s="23">
        <v>241</v>
      </c>
      <c r="J139"/>
    </row>
    <row r="140" spans="1:34" x14ac:dyDescent="0.2">
      <c r="A140" s="133"/>
      <c r="B140" s="72" t="s">
        <v>63</v>
      </c>
      <c r="C140" s="6" t="s">
        <v>11</v>
      </c>
      <c r="D140" s="24">
        <v>200</v>
      </c>
      <c r="E140" s="1">
        <v>0.6</v>
      </c>
      <c r="F140" s="1">
        <v>0</v>
      </c>
      <c r="G140" s="1">
        <v>20.100000000000001</v>
      </c>
      <c r="H140" s="1">
        <v>84</v>
      </c>
      <c r="I140" s="24">
        <v>495</v>
      </c>
      <c r="J140"/>
    </row>
    <row r="141" spans="1:34" x14ac:dyDescent="0.2">
      <c r="A141" s="133"/>
      <c r="B141" s="72" t="s">
        <v>47</v>
      </c>
      <c r="C141" s="5" t="s">
        <v>11</v>
      </c>
      <c r="D141" s="24">
        <v>30</v>
      </c>
      <c r="E141" s="1">
        <v>1.98</v>
      </c>
      <c r="F141" s="1">
        <v>0.36</v>
      </c>
      <c r="G141" s="1">
        <v>10.199999999999999</v>
      </c>
      <c r="H141" s="1">
        <v>54.3</v>
      </c>
      <c r="I141" s="137" t="s">
        <v>75</v>
      </c>
      <c r="J141"/>
    </row>
    <row r="142" spans="1:34" x14ac:dyDescent="0.2">
      <c r="A142" s="133"/>
      <c r="B142" s="72" t="s">
        <v>24</v>
      </c>
      <c r="C142" s="6" t="s">
        <v>11</v>
      </c>
      <c r="D142" s="24">
        <v>20</v>
      </c>
      <c r="E142" s="1">
        <v>1.5</v>
      </c>
      <c r="F142" s="1">
        <v>0.57999999999999996</v>
      </c>
      <c r="G142" s="1">
        <v>10.28</v>
      </c>
      <c r="H142" s="1">
        <v>52.4</v>
      </c>
      <c r="I142" s="54" t="s">
        <v>75</v>
      </c>
      <c r="J142"/>
    </row>
    <row r="143" spans="1:34" x14ac:dyDescent="0.2">
      <c r="A143" s="133"/>
      <c r="B143" s="107" t="s">
        <v>48</v>
      </c>
      <c r="C143" s="6"/>
      <c r="D143" s="17">
        <f>SUM(D136:D142)</f>
        <v>750</v>
      </c>
      <c r="E143" s="3">
        <f>SUM(E136:E142)</f>
        <v>32.690000000000005</v>
      </c>
      <c r="F143" s="3">
        <f>SUM(F136:F142)</f>
        <v>20.799999999999997</v>
      </c>
      <c r="G143" s="3">
        <f>SUM(G136:G142)</f>
        <v>105.11</v>
      </c>
      <c r="H143" s="3">
        <f>SUM(H136:H142)</f>
        <v>755.69999999999993</v>
      </c>
      <c r="I143" s="85"/>
      <c r="J143"/>
    </row>
    <row r="144" spans="1:34" s="20" customFormat="1" x14ac:dyDescent="0.2">
      <c r="A144" s="18" t="s">
        <v>20</v>
      </c>
      <c r="B144" s="18" t="s">
        <v>0</v>
      </c>
      <c r="C144" s="18"/>
      <c r="D144" s="19"/>
      <c r="E144" s="19"/>
      <c r="F144" s="19"/>
      <c r="G144" s="19"/>
      <c r="H144" s="19"/>
      <c r="I144" s="18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s="25" customFormat="1" x14ac:dyDescent="0.2">
      <c r="A145" s="82"/>
      <c r="B145" s="141" t="s">
        <v>36</v>
      </c>
      <c r="C145" s="5" t="s">
        <v>11</v>
      </c>
      <c r="D145" s="23">
        <v>180</v>
      </c>
      <c r="E145" s="9">
        <v>5.2</v>
      </c>
      <c r="F145" s="9">
        <v>5.7</v>
      </c>
      <c r="G145" s="9">
        <v>32.4</v>
      </c>
      <c r="H145" s="9">
        <v>208.43</v>
      </c>
      <c r="I145" s="23">
        <v>217</v>
      </c>
      <c r="J145"/>
      <c r="K145"/>
      <c r="L145" s="71"/>
      <c r="M145" s="6"/>
      <c r="N145" s="24"/>
      <c r="O145" s="1"/>
      <c r="P145" s="1"/>
      <c r="Q145" s="1"/>
      <c r="R145" s="1"/>
      <c r="S145" s="67"/>
      <c r="T145"/>
      <c r="U145"/>
      <c r="V145"/>
      <c r="W145"/>
      <c r="X145"/>
      <c r="Y145"/>
      <c r="Z145"/>
      <c r="AA145"/>
      <c r="AB145" s="83"/>
    </row>
    <row r="146" spans="1:34" x14ac:dyDescent="0.2">
      <c r="A146" s="82"/>
      <c r="B146" s="119" t="s">
        <v>40</v>
      </c>
      <c r="C146" s="24" t="s">
        <v>11</v>
      </c>
      <c r="D146" s="24">
        <v>200</v>
      </c>
      <c r="E146" s="9">
        <v>0.3</v>
      </c>
      <c r="F146" s="9">
        <v>0.1</v>
      </c>
      <c r="G146" s="9">
        <v>9.5</v>
      </c>
      <c r="H146" s="9">
        <v>40</v>
      </c>
      <c r="I146" s="138">
        <v>459</v>
      </c>
      <c r="J146"/>
    </row>
    <row r="147" spans="1:34" x14ac:dyDescent="0.2">
      <c r="A147" s="82"/>
      <c r="B147" s="142" t="s">
        <v>33</v>
      </c>
      <c r="C147" s="34" t="s">
        <v>11</v>
      </c>
      <c r="D147" s="35">
        <v>10</v>
      </c>
      <c r="E147" s="1">
        <v>0.08</v>
      </c>
      <c r="F147" s="1">
        <v>7.2</v>
      </c>
      <c r="G147" s="1">
        <v>0.13</v>
      </c>
      <c r="H147" s="1">
        <v>73.180000000000007</v>
      </c>
      <c r="I147" s="138">
        <v>79</v>
      </c>
      <c r="J147"/>
    </row>
    <row r="148" spans="1:34" x14ac:dyDescent="0.2">
      <c r="A148" s="163"/>
      <c r="B148" s="143" t="s">
        <v>24</v>
      </c>
      <c r="C148" s="6" t="s">
        <v>11</v>
      </c>
      <c r="D148" s="24">
        <v>30</v>
      </c>
      <c r="E148" s="1">
        <v>2.25</v>
      </c>
      <c r="F148" s="1">
        <v>0.87</v>
      </c>
      <c r="G148" s="1">
        <v>15.4</v>
      </c>
      <c r="H148" s="1">
        <v>78.599999999999994</v>
      </c>
      <c r="I148" s="24">
        <v>111</v>
      </c>
      <c r="J148"/>
    </row>
    <row r="149" spans="1:34" x14ac:dyDescent="0.2">
      <c r="A149" s="163"/>
      <c r="B149" s="144" t="s">
        <v>79</v>
      </c>
      <c r="C149" s="16" t="s">
        <v>11</v>
      </c>
      <c r="D149" s="24">
        <v>100</v>
      </c>
      <c r="E149" s="9">
        <v>1.8</v>
      </c>
      <c r="F149" s="9">
        <v>0.6</v>
      </c>
      <c r="G149" s="9">
        <v>22.8</v>
      </c>
      <c r="H149" s="9">
        <v>96</v>
      </c>
      <c r="I149" s="138">
        <v>82</v>
      </c>
      <c r="J149"/>
    </row>
    <row r="150" spans="1:34" x14ac:dyDescent="0.2">
      <c r="A150" s="163"/>
      <c r="B150" s="145" t="s">
        <v>2</v>
      </c>
      <c r="C150" s="6"/>
      <c r="D150" s="17">
        <f>SUM(D145:D149)</f>
        <v>520</v>
      </c>
      <c r="E150" s="3">
        <f>SUM(E145:E149)</f>
        <v>9.6300000000000008</v>
      </c>
      <c r="F150" s="3">
        <f>SUM(F145:F149)</f>
        <v>14.469999999999999</v>
      </c>
      <c r="G150" s="3">
        <f>SUM(G145:G149)</f>
        <v>80.23</v>
      </c>
      <c r="H150" s="3">
        <f>SUM(H145:H149)</f>
        <v>496.21000000000004</v>
      </c>
      <c r="I150" s="85"/>
      <c r="J150"/>
    </row>
    <row r="151" spans="1:34" x14ac:dyDescent="0.2">
      <c r="A151" s="100"/>
      <c r="B151" s="30" t="s">
        <v>42</v>
      </c>
      <c r="C151" s="34"/>
      <c r="D151" s="17"/>
      <c r="E151" s="3"/>
      <c r="F151" s="3"/>
      <c r="G151" s="3"/>
      <c r="H151" s="3"/>
      <c r="I151" s="85"/>
      <c r="J151"/>
    </row>
    <row r="152" spans="1:34" ht="25.5" x14ac:dyDescent="0.2">
      <c r="A152" s="156"/>
      <c r="B152" s="141" t="s">
        <v>64</v>
      </c>
      <c r="C152" s="16" t="s">
        <v>11</v>
      </c>
      <c r="D152" s="23">
        <v>60</v>
      </c>
      <c r="E152" s="9">
        <v>1.05</v>
      </c>
      <c r="F152" s="9">
        <v>3.71</v>
      </c>
      <c r="G152" s="9">
        <v>5.55</v>
      </c>
      <c r="H152" s="9">
        <v>60</v>
      </c>
      <c r="I152" s="23">
        <v>42</v>
      </c>
      <c r="J152"/>
    </row>
    <row r="153" spans="1:34" x14ac:dyDescent="0.2">
      <c r="A153" s="82"/>
      <c r="B153" s="141" t="s">
        <v>76</v>
      </c>
      <c r="C153" s="34" t="s">
        <v>11</v>
      </c>
      <c r="D153" s="24">
        <v>200</v>
      </c>
      <c r="E153" s="1">
        <v>7.5</v>
      </c>
      <c r="F153" s="1">
        <v>5.0999999999999996</v>
      </c>
      <c r="G153" s="1">
        <v>3.04</v>
      </c>
      <c r="H153" s="1">
        <v>136</v>
      </c>
      <c r="I153" s="24">
        <v>106</v>
      </c>
      <c r="J153"/>
    </row>
    <row r="154" spans="1:34" x14ac:dyDescent="0.2">
      <c r="A154" s="157"/>
      <c r="B154" s="119" t="s">
        <v>66</v>
      </c>
      <c r="C154" s="128" t="s">
        <v>11</v>
      </c>
      <c r="D154" s="23">
        <v>130</v>
      </c>
      <c r="E154" s="9">
        <v>9</v>
      </c>
      <c r="F154" s="9">
        <v>5</v>
      </c>
      <c r="G154" s="9">
        <v>4.43</v>
      </c>
      <c r="H154" s="9">
        <v>177.36</v>
      </c>
      <c r="I154" s="23">
        <v>299</v>
      </c>
      <c r="J154"/>
    </row>
    <row r="155" spans="1:34" x14ac:dyDescent="0.2">
      <c r="A155" s="157"/>
      <c r="B155" s="146" t="s">
        <v>77</v>
      </c>
      <c r="C155" s="6" t="s">
        <v>11</v>
      </c>
      <c r="D155" s="24">
        <v>150</v>
      </c>
      <c r="E155" s="1">
        <v>3.1</v>
      </c>
      <c r="F155" s="1">
        <v>5.3</v>
      </c>
      <c r="G155" s="1">
        <v>19.8</v>
      </c>
      <c r="H155" s="1">
        <v>180</v>
      </c>
      <c r="I155" s="24">
        <v>426</v>
      </c>
      <c r="J155"/>
    </row>
    <row r="156" spans="1:34" s="20" customFormat="1" x14ac:dyDescent="0.2">
      <c r="A156" s="157"/>
      <c r="B156" s="122" t="s">
        <v>59</v>
      </c>
      <c r="C156" s="16" t="s">
        <v>11</v>
      </c>
      <c r="D156" s="24">
        <v>200</v>
      </c>
      <c r="E156" s="123">
        <v>0.8</v>
      </c>
      <c r="F156" s="123">
        <v>0.01</v>
      </c>
      <c r="G156" s="123">
        <v>30</v>
      </c>
      <c r="H156" s="1">
        <v>120</v>
      </c>
      <c r="I156" s="24">
        <v>494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x14ac:dyDescent="0.2">
      <c r="A157" s="157"/>
      <c r="B157" s="146" t="s">
        <v>47</v>
      </c>
      <c r="C157" s="5" t="s">
        <v>11</v>
      </c>
      <c r="D157" s="24">
        <v>30</v>
      </c>
      <c r="E157" s="1">
        <v>1.98</v>
      </c>
      <c r="F157" s="1">
        <v>0.36</v>
      </c>
      <c r="G157" s="1">
        <v>10.199999999999999</v>
      </c>
      <c r="H157" s="1">
        <v>54.3</v>
      </c>
      <c r="I157" s="137">
        <v>110</v>
      </c>
      <c r="J157"/>
    </row>
    <row r="158" spans="1:34" x14ac:dyDescent="0.2">
      <c r="A158" s="157"/>
      <c r="B158" s="146" t="s">
        <v>24</v>
      </c>
      <c r="C158" s="6" t="s">
        <v>11</v>
      </c>
      <c r="D158" s="24">
        <v>20</v>
      </c>
      <c r="E158" s="1">
        <v>1.5</v>
      </c>
      <c r="F158" s="1">
        <v>0.57999999999999996</v>
      </c>
      <c r="G158" s="1">
        <v>10.28</v>
      </c>
      <c r="H158" s="1">
        <v>52.4</v>
      </c>
      <c r="I158" s="54">
        <v>111</v>
      </c>
      <c r="J158"/>
    </row>
    <row r="159" spans="1:34" x14ac:dyDescent="0.2">
      <c r="A159" s="158"/>
      <c r="B159" s="147" t="s">
        <v>48</v>
      </c>
      <c r="C159" s="6"/>
      <c r="D159" s="17">
        <f>SUM(D152:D158)</f>
        <v>790</v>
      </c>
      <c r="E159" s="3">
        <f>SUM(E152:E158)</f>
        <v>24.930000000000003</v>
      </c>
      <c r="F159" s="3">
        <f>SUM(F152:F158)</f>
        <v>20.059999999999999</v>
      </c>
      <c r="G159" s="3">
        <f>SUM(G152:G158)</f>
        <v>83.3</v>
      </c>
      <c r="H159" s="3">
        <f>SUM(H152:H158)</f>
        <v>780.06</v>
      </c>
      <c r="I159" s="85"/>
      <c r="J159"/>
    </row>
    <row r="160" spans="1:34" x14ac:dyDescent="0.2">
      <c r="J160"/>
    </row>
    <row r="161" spans="10:10" x14ac:dyDescent="0.2">
      <c r="J161"/>
    </row>
    <row r="162" spans="10:10" x14ac:dyDescent="0.2">
      <c r="J162"/>
    </row>
    <row r="163" spans="10:10" x14ac:dyDescent="0.2">
      <c r="J163"/>
    </row>
    <row r="164" spans="10:10" x14ac:dyDescent="0.2">
      <c r="J164"/>
    </row>
    <row r="165" spans="10:10" x14ac:dyDescent="0.2">
      <c r="J165"/>
    </row>
    <row r="166" spans="10:10" x14ac:dyDescent="0.2">
      <c r="J166"/>
    </row>
    <row r="167" spans="10:10" x14ac:dyDescent="0.2">
      <c r="J167"/>
    </row>
    <row r="168" spans="10:10" x14ac:dyDescent="0.2">
      <c r="J168"/>
    </row>
    <row r="169" spans="10:10" x14ac:dyDescent="0.2">
      <c r="J169"/>
    </row>
    <row r="170" spans="10:10" x14ac:dyDescent="0.2">
      <c r="J170"/>
    </row>
    <row r="171" spans="10:10" x14ac:dyDescent="0.2">
      <c r="J171"/>
    </row>
    <row r="172" spans="10:10" x14ac:dyDescent="0.2">
      <c r="J172"/>
    </row>
    <row r="173" spans="10:10" x14ac:dyDescent="0.2">
      <c r="J173"/>
    </row>
    <row r="174" spans="10:10" x14ac:dyDescent="0.2">
      <c r="J174"/>
    </row>
    <row r="175" spans="10:10" x14ac:dyDescent="0.2">
      <c r="J175"/>
    </row>
    <row r="176" spans="10:10" x14ac:dyDescent="0.2">
      <c r="J176"/>
    </row>
    <row r="177" spans="1:34" s="20" customForma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x14ac:dyDescent="0.2">
      <c r="J178"/>
    </row>
    <row r="179" spans="1:34" x14ac:dyDescent="0.2">
      <c r="J179"/>
    </row>
    <row r="180" spans="1:34" x14ac:dyDescent="0.2">
      <c r="J180"/>
    </row>
    <row r="181" spans="1:34" x14ac:dyDescent="0.2">
      <c r="J181"/>
    </row>
    <row r="182" spans="1:34" x14ac:dyDescent="0.2">
      <c r="J182"/>
    </row>
    <row r="183" spans="1:34" x14ac:dyDescent="0.2">
      <c r="J183"/>
    </row>
    <row r="184" spans="1:34" x14ac:dyDescent="0.2">
      <c r="J184"/>
    </row>
    <row r="185" spans="1:34" x14ac:dyDescent="0.2">
      <c r="J185"/>
    </row>
    <row r="186" spans="1:34" x14ac:dyDescent="0.2">
      <c r="J186"/>
    </row>
    <row r="187" spans="1:34" x14ac:dyDescent="0.2">
      <c r="J187"/>
    </row>
    <row r="188" spans="1:34" x14ac:dyDescent="0.2">
      <c r="J188"/>
    </row>
    <row r="189" spans="1:34" x14ac:dyDescent="0.2">
      <c r="J189"/>
    </row>
    <row r="190" spans="1:34" x14ac:dyDescent="0.2">
      <c r="J190"/>
    </row>
    <row r="191" spans="1:34" x14ac:dyDescent="0.2">
      <c r="J191"/>
    </row>
    <row r="192" spans="1:34" x14ac:dyDescent="0.2">
      <c r="J192"/>
    </row>
    <row r="193" spans="10:10" x14ac:dyDescent="0.2">
      <c r="J193"/>
    </row>
    <row r="194" spans="10:10" x14ac:dyDescent="0.2">
      <c r="J194"/>
    </row>
    <row r="195" spans="10:10" x14ac:dyDescent="0.2">
      <c r="J195"/>
    </row>
    <row r="196" spans="10:10" x14ac:dyDescent="0.2">
      <c r="J196"/>
    </row>
    <row r="197" spans="10:10" x14ac:dyDescent="0.2">
      <c r="J197"/>
    </row>
    <row r="198" spans="10:10" x14ac:dyDescent="0.2">
      <c r="J198"/>
    </row>
    <row r="199" spans="10:10" x14ac:dyDescent="0.2">
      <c r="J199"/>
    </row>
    <row r="200" spans="10:10" x14ac:dyDescent="0.2">
      <c r="J200"/>
    </row>
    <row r="201" spans="10:10" x14ac:dyDescent="0.2">
      <c r="J201"/>
    </row>
    <row r="202" spans="10:10" x14ac:dyDescent="0.2">
      <c r="J202"/>
    </row>
    <row r="203" spans="10:10" x14ac:dyDescent="0.2">
      <c r="J203"/>
    </row>
  </sheetData>
  <mergeCells count="18">
    <mergeCell ref="A55:A58"/>
    <mergeCell ref="A71:A73"/>
    <mergeCell ref="A39:A43"/>
    <mergeCell ref="A8:A10"/>
    <mergeCell ref="A23:A26"/>
    <mergeCell ref="A4:I4"/>
    <mergeCell ref="A2:I2"/>
    <mergeCell ref="E5:G5"/>
    <mergeCell ref="H5:H6"/>
    <mergeCell ref="A5:A6"/>
    <mergeCell ref="B5:B6"/>
    <mergeCell ref="C5:D6"/>
    <mergeCell ref="I5:I6"/>
    <mergeCell ref="A86:A89"/>
    <mergeCell ref="A102:A104"/>
    <mergeCell ref="A116:A119"/>
    <mergeCell ref="A131:A134"/>
    <mergeCell ref="A148:A150"/>
  </mergeCells>
  <phoneticPr fontId="5" type="noConversion"/>
  <pageMargins left="0.23622047244094491" right="0" top="0.74803149606299213" bottom="0.74803149606299213" header="0.31496062992125984" footer="0.31496062992125984"/>
  <pageSetup paperSize="9" scale="9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Админ</cp:lastModifiedBy>
  <cp:lastPrinted>2024-12-29T14:39:16Z</cp:lastPrinted>
  <dcterms:created xsi:type="dcterms:W3CDTF">2017-12-27T06:34:06Z</dcterms:created>
  <dcterms:modified xsi:type="dcterms:W3CDTF">2025-01-10T06:11:31Z</dcterms:modified>
</cp:coreProperties>
</file>